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firstSheet="1" activeTab="4"/>
  </bookViews>
  <sheets>
    <sheet name="1a)RDa-28;Rd8" sheetId="1" r:id="rId1"/>
    <sheet name="1a)RDa-28;Rd12" sheetId="2" r:id="rId2"/>
    <sheet name="1a)RDa-28;16" sheetId="3" r:id="rId3"/>
    <sheet name="1a)RDa-28;Rd20" sheetId="4" r:id="rId4"/>
    <sheet name="1a)RDa-28;Rd27" sheetId="5" r:id="rId5"/>
  </sheets>
  <definedNames/>
  <calcPr fullCalcOnLoad="1"/>
</workbook>
</file>

<file path=xl/sharedStrings.xml><?xml version="1.0" encoding="utf-8"?>
<sst xmlns="http://schemas.openxmlformats.org/spreadsheetml/2006/main" count="6058" uniqueCount="835">
  <si>
    <r>
      <t xml:space="preserve">Raster  Doppe alle - </t>
    </r>
    <r>
      <rPr>
        <sz val="14"/>
        <rFont val="Arial"/>
        <family val="2"/>
      </rPr>
      <t>für</t>
    </r>
    <r>
      <rPr>
        <b/>
        <sz val="14"/>
        <rFont val="Arial"/>
        <family val="2"/>
      </rPr>
      <t xml:space="preserve"> 28 </t>
    </r>
    <r>
      <rPr>
        <sz val="14"/>
        <rFont val="Arial"/>
        <family val="2"/>
      </rPr>
      <t>Spieler</t>
    </r>
    <r>
      <rPr>
        <b/>
        <sz val="14"/>
        <rFont val="Arial"/>
        <family val="2"/>
      </rPr>
      <t>; Runden: 8</t>
    </r>
  </si>
  <si>
    <t xml:space="preserve"> T U R N I E R  :  Spielplan Doppel </t>
  </si>
  <si>
    <r>
      <t xml:space="preserve">1a)  </t>
    </r>
    <r>
      <rPr>
        <b/>
        <sz val="26"/>
        <rFont val="Arial"/>
        <family val="2"/>
      </rPr>
      <t>RDa-28;</t>
    </r>
    <r>
      <rPr>
        <b/>
        <sz val="16"/>
        <rFont val="Arial"/>
        <family val="2"/>
      </rPr>
      <t>Rd. 8</t>
    </r>
  </si>
  <si>
    <t>Spielmodus:</t>
  </si>
  <si>
    <t>auf Zeit, 1 langer Satz, 1 Satz, Tie-break</t>
  </si>
  <si>
    <t>Jeder mit Jeden gegen andere Paare</t>
  </si>
  <si>
    <t>OK</t>
  </si>
  <si>
    <t>Auswertung:</t>
  </si>
  <si>
    <r>
      <t>Spieler  (</t>
    </r>
    <r>
      <rPr>
        <b/>
        <sz val="10"/>
        <color indexed="10"/>
        <rFont val="Arial"/>
        <family val="2"/>
      </rPr>
      <t>incl. 8 Runde)</t>
    </r>
  </si>
  <si>
    <t>Stoff / 16.04.2010</t>
  </si>
  <si>
    <t xml:space="preserve">Runde Nr.: </t>
  </si>
  <si>
    <t xml:space="preserve">      Summe Spiele</t>
  </si>
  <si>
    <t xml:space="preserve">  Reihung</t>
  </si>
  <si>
    <t>die mehrmals die Nr. . .  als</t>
  </si>
  <si>
    <t>14 Mannsch.</t>
  </si>
  <si>
    <t>Platz</t>
  </si>
  <si>
    <t xml:space="preserve">  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</si>
  <si>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</si>
  <si>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</si>
  <si>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</si>
  <si>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</si>
  <si>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</si>
  <si>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</si>
  <si>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</si>
  <si>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</si>
  <si>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</si>
  <si>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</si>
  <si>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</si>
  <si>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</si>
  <si>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</si>
  <si>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>A</t>
  </si>
  <si>
    <t>B</t>
  </si>
  <si>
    <t>C</t>
  </si>
  <si>
    <t>D</t>
  </si>
  <si>
    <t>E</t>
  </si>
  <si>
    <t>F</t>
  </si>
  <si>
    <t>G</t>
  </si>
  <si>
    <t xml:space="preserve"> </t>
  </si>
  <si>
    <t>4,25</t>
  </si>
  <si>
    <t>14,17</t>
  </si>
  <si>
    <t>2,4</t>
  </si>
  <si>
    <t>15,20</t>
  </si>
  <si>
    <t>16,21</t>
  </si>
  <si>
    <t>17,22</t>
  </si>
  <si>
    <t>20,21</t>
  </si>
  <si>
    <t>5,11</t>
  </si>
  <si>
    <t>4,17,21</t>
  </si>
  <si>
    <t>9,20</t>
  </si>
  <si>
    <t>15,16</t>
  </si>
  <si>
    <t>1,5</t>
  </si>
  <si>
    <t>14,21</t>
  </si>
  <si>
    <t>3,7</t>
  </si>
  <si>
    <t>16,23</t>
  </si>
  <si>
    <t>19,22</t>
  </si>
  <si>
    <t>18,25</t>
  </si>
  <si>
    <t>10,19</t>
  </si>
  <si>
    <t>31,20</t>
  </si>
  <si>
    <t>16,19</t>
  </si>
  <si>
    <t>2,8</t>
  </si>
  <si>
    <t>15,24</t>
  </si>
  <si>
    <t>18,23</t>
  </si>
  <si>
    <t>16,27</t>
  </si>
  <si>
    <t>1,28</t>
  </si>
  <si>
    <t>10,21</t>
  </si>
  <si>
    <t>12,23</t>
  </si>
  <si>
    <t>13,24</t>
  </si>
  <si>
    <t>14,25</t>
  </si>
  <si>
    <t>5,9</t>
  </si>
  <si>
    <t>17,26</t>
  </si>
  <si>
    <t>11,18</t>
  </si>
  <si>
    <t>9,22</t>
  </si>
  <si>
    <t>11,26</t>
  </si>
  <si>
    <t>6,28</t>
  </si>
  <si>
    <t>1,15</t>
  </si>
  <si>
    <t>11</t>
  </si>
  <si>
    <t>13,16</t>
  </si>
  <si>
    <t>11,20</t>
  </si>
  <si>
    <t>10,23</t>
  </si>
  <si>
    <t>5,7</t>
  </si>
  <si>
    <t>15,26</t>
  </si>
  <si>
    <t>8,28</t>
  </si>
  <si>
    <t>13</t>
  </si>
  <si>
    <t>8,21</t>
  </si>
  <si>
    <t>13,18</t>
  </si>
  <si>
    <t>16,17</t>
  </si>
  <si>
    <t>14,27</t>
  </si>
  <si>
    <t>20,23</t>
  </si>
  <si>
    <t>8</t>
  </si>
  <si>
    <t>7,22</t>
  </si>
  <si>
    <t>12,19</t>
  </si>
  <si>
    <t>15,18</t>
  </si>
  <si>
    <t>11,24</t>
  </si>
  <si>
    <t>6,10</t>
  </si>
  <si>
    <t>7,15</t>
  </si>
  <si>
    <t>2,27</t>
  </si>
  <si>
    <t>5,26</t>
  </si>
  <si>
    <t>14,19</t>
  </si>
  <si>
    <t>17,18</t>
  </si>
  <si>
    <t>4,10</t>
  </si>
  <si>
    <t>3,26</t>
  </si>
  <si>
    <t>4,27</t>
  </si>
  <si>
    <t>6,27</t>
  </si>
  <si>
    <t>13,22</t>
  </si>
  <si>
    <t>17,20</t>
  </si>
  <si>
    <t>27</t>
  </si>
  <si>
    <t>5,24</t>
  </si>
  <si>
    <t>6,25</t>
  </si>
  <si>
    <t>12,21</t>
  </si>
  <si>
    <t>8,27</t>
  </si>
  <si>
    <t>5,28</t>
  </si>
  <si>
    <t>5</t>
  </si>
  <si>
    <t>14,15</t>
  </si>
  <si>
    <t>8,23</t>
  </si>
  <si>
    <t>11,22</t>
  </si>
  <si>
    <t>4,28</t>
  </si>
  <si>
    <t>18,19</t>
  </si>
  <si>
    <t>13,26</t>
  </si>
  <si>
    <t>19,26</t>
  </si>
  <si>
    <t>6,23</t>
  </si>
  <si>
    <t>7,24</t>
  </si>
  <si>
    <t>3,28</t>
  </si>
  <si>
    <t>10,25</t>
  </si>
  <si>
    <t>4,6</t>
  </si>
  <si>
    <t>12,27</t>
  </si>
  <si>
    <t>12,17</t>
  </si>
  <si>
    <t>1,3</t>
  </si>
  <si>
    <t>9,24</t>
  </si>
  <si>
    <t>2,6</t>
  </si>
  <si>
    <t>15,22</t>
  </si>
  <si>
    <t>4,8</t>
  </si>
  <si>
    <t>7,28</t>
  </si>
  <si>
    <t>2,28</t>
  </si>
  <si>
    <t>8,25</t>
  </si>
  <si>
    <t>1,7</t>
  </si>
  <si>
    <t>14,23</t>
  </si>
  <si>
    <t>3,9</t>
  </si>
  <si>
    <t>6,8</t>
  </si>
  <si>
    <t>7,26</t>
  </si>
  <si>
    <t>3,5</t>
  </si>
  <si>
    <t>1,9</t>
  </si>
  <si>
    <t>2,10</t>
  </si>
  <si>
    <t>17,24</t>
  </si>
  <si>
    <t>3,13</t>
  </si>
  <si>
    <t>2,3</t>
  </si>
  <si>
    <t>9,26</t>
  </si>
  <si>
    <t>10,27</t>
  </si>
  <si>
    <t>1,11</t>
  </si>
  <si>
    <t>16,25</t>
  </si>
  <si>
    <t>4,12</t>
  </si>
  <si>
    <t>1,26</t>
  </si>
  <si>
    <t>12,25</t>
  </si>
  <si>
    <t>19,20</t>
  </si>
  <si>
    <t>3,11</t>
  </si>
  <si>
    <t>2,14</t>
  </si>
  <si>
    <t>23,25</t>
  </si>
  <si>
    <t>18,21</t>
  </si>
  <si>
    <t>2,12</t>
  </si>
  <si>
    <t>21,22</t>
  </si>
  <si>
    <t>3,12,21</t>
  </si>
  <si>
    <t>1,13</t>
  </si>
  <si>
    <t>7,9</t>
  </si>
  <si>
    <t>1,7,27</t>
  </si>
  <si>
    <t>19,24</t>
  </si>
  <si>
    <t>1,19,22</t>
  </si>
  <si>
    <t>12</t>
  </si>
  <si>
    <t>18</t>
  </si>
  <si>
    <t>13.22</t>
  </si>
  <si>
    <t>10,13,20</t>
  </si>
  <si>
    <t>13,20</t>
  </si>
  <si>
    <r>
      <t xml:space="preserve">Raster  Doppe alle - </t>
    </r>
    <r>
      <rPr>
        <sz val="14"/>
        <rFont val="Arial"/>
        <family val="2"/>
      </rPr>
      <t>für</t>
    </r>
    <r>
      <rPr>
        <b/>
        <sz val="14"/>
        <rFont val="Arial"/>
        <family val="2"/>
      </rPr>
      <t xml:space="preserve"> 28 </t>
    </r>
    <r>
      <rPr>
        <sz val="14"/>
        <rFont val="Arial"/>
        <family val="2"/>
      </rPr>
      <t>Spieler</t>
    </r>
    <r>
      <rPr>
        <b/>
        <sz val="14"/>
        <rFont val="Arial"/>
        <family val="2"/>
      </rPr>
      <t>; Runden: 12,</t>
    </r>
    <r>
      <rPr>
        <sz val="14"/>
        <rFont val="Arial"/>
        <family val="2"/>
      </rPr>
      <t>8</t>
    </r>
  </si>
  <si>
    <r>
      <t>Spieler  (</t>
    </r>
    <r>
      <rPr>
        <b/>
        <sz val="10"/>
        <color indexed="10"/>
        <rFont val="Arial"/>
        <family val="2"/>
      </rPr>
      <t>incl. 12 Runde)</t>
    </r>
  </si>
  <si>
    <t>(10)</t>
  </si>
  <si>
    <t>(9)</t>
  </si>
  <si>
    <t>7,13</t>
  </si>
  <si>
    <t>8,10</t>
  </si>
  <si>
    <t>9,13</t>
  </si>
  <si>
    <t>8,16</t>
  </si>
  <si>
    <t>11,17,10,21,22</t>
  </si>
  <si>
    <t>5,8,11,16,17,20,21,22</t>
  </si>
  <si>
    <t>10,28</t>
  </si>
  <si>
    <t>7,11</t>
  </si>
  <si>
    <t>8,14</t>
  </si>
  <si>
    <t>9,15</t>
  </si>
  <si>
    <t>16,21,23</t>
  </si>
  <si>
    <t>7,9,14,15,16,21,23</t>
  </si>
  <si>
    <t>9,11</t>
  </si>
  <si>
    <t>21,24</t>
  </si>
  <si>
    <t>10,12</t>
  </si>
  <si>
    <t>12,28</t>
  </si>
  <si>
    <t>10,12,16,19,24</t>
  </si>
  <si>
    <t>22,25</t>
  </si>
  <si>
    <t>22,23</t>
  </si>
  <si>
    <t>6,16</t>
  </si>
  <si>
    <t>11,13</t>
  </si>
  <si>
    <t>11,12,13,21,22,23,25</t>
  </si>
  <si>
    <t>23,24</t>
  </si>
  <si>
    <t>24,25</t>
  </si>
  <si>
    <t>7,17</t>
  </si>
  <si>
    <t>1,22,28</t>
  </si>
  <si>
    <t>1,19,22,24,25,28</t>
  </si>
  <si>
    <t>21,26</t>
  </si>
  <si>
    <t>18,27</t>
  </si>
  <si>
    <t>4,18</t>
  </si>
  <si>
    <t>10,14</t>
  </si>
  <si>
    <t>10,14,21,26</t>
  </si>
  <si>
    <t>1,19</t>
  </si>
  <si>
    <t>2,16</t>
  </si>
  <si>
    <t>22,27</t>
  </si>
  <si>
    <t>5,19</t>
  </si>
  <si>
    <t>8,20</t>
  </si>
  <si>
    <t>2,8,16,19,20,27</t>
  </si>
  <si>
    <t>20,27</t>
  </si>
  <si>
    <t>1,17</t>
  </si>
  <si>
    <t>2,20</t>
  </si>
  <si>
    <t>1,23</t>
  </si>
  <si>
    <t>1,7,15,22</t>
  </si>
  <si>
    <t>3,17</t>
  </si>
  <si>
    <t>20,25</t>
  </si>
  <si>
    <t>1,21</t>
  </si>
  <si>
    <t>2,22</t>
  </si>
  <si>
    <t>2,16,17,20,21</t>
  </si>
  <si>
    <t>2,18</t>
  </si>
  <si>
    <t>3,19</t>
  </si>
  <si>
    <t>6,18</t>
  </si>
  <si>
    <t>3,5,6,17,18,19,27</t>
  </si>
  <si>
    <t>23,26</t>
  </si>
  <si>
    <t>4,20</t>
  </si>
  <si>
    <t>1,18,25</t>
  </si>
  <si>
    <t>4,17,18,23,25</t>
  </si>
  <si>
    <t>3,21</t>
  </si>
  <si>
    <t>4,26,28</t>
  </si>
  <si>
    <t>3,4,19,26,27,28</t>
  </si>
  <si>
    <t>1,4,6,19,20,21,27</t>
  </si>
  <si>
    <t>2,6,18,22</t>
  </si>
  <si>
    <t>8,23,28</t>
  </si>
  <si>
    <t>2,8,22,24</t>
  </si>
  <si>
    <t>1,2,3,7,23</t>
  </si>
  <si>
    <t>1,9,10,11,26</t>
  </si>
  <si>
    <t>6,12</t>
  </si>
  <si>
    <t>11,25,26</t>
  </si>
  <si>
    <t>6,10,11,25,26</t>
  </si>
  <si>
    <t>5,13</t>
  </si>
  <si>
    <t>3,21,26</t>
  </si>
  <si>
    <t>3,5,7,11,12,13,21,26</t>
  </si>
  <si>
    <t>8,12</t>
  </si>
  <si>
    <t>9,28</t>
  </si>
  <si>
    <t>1,7,8,9,13,27,28</t>
  </si>
  <si>
    <t>6,14</t>
  </si>
  <si>
    <t>3,15</t>
  </si>
  <si>
    <t>1,2,4,19</t>
  </si>
  <si>
    <t>1,2,4,6,9,13,19</t>
  </si>
  <si>
    <t>4,16</t>
  </si>
  <si>
    <t>4,14</t>
  </si>
  <si>
    <t>1,4,5,14,15</t>
  </si>
  <si>
    <t>5,15</t>
  </si>
  <si>
    <t>11,28</t>
  </si>
  <si>
    <t>4,11,15,16,28</t>
  </si>
  <si>
    <t>5,17</t>
  </si>
  <si>
    <t>25,26</t>
  </si>
  <si>
    <t>3,5,15,16,25</t>
  </si>
  <si>
    <t>24,27</t>
  </si>
  <si>
    <t>5,11,18</t>
  </si>
  <si>
    <t>4,5,11,18,28</t>
  </si>
  <si>
    <t>12,17,18,19</t>
  </si>
  <si>
    <t>6,12,17,18,19,27</t>
  </si>
  <si>
    <t>7,10,12,13,20,26</t>
  </si>
  <si>
    <t>5,12</t>
  </si>
  <si>
    <t>5,12,23,25</t>
  </si>
  <si>
    <r>
      <t>1a)  RDa-28;Rd.12,</t>
    </r>
    <r>
      <rPr>
        <sz val="16"/>
        <rFont val="Arial"/>
        <family val="2"/>
      </rPr>
      <t xml:space="preserve"> 8</t>
    </r>
  </si>
  <si>
    <r>
      <t xml:space="preserve">Raster  Doppe alle - </t>
    </r>
    <r>
      <rPr>
        <sz val="14"/>
        <rFont val="Arial"/>
        <family val="2"/>
      </rPr>
      <t>für</t>
    </r>
    <r>
      <rPr>
        <b/>
        <sz val="14"/>
        <rFont val="Arial"/>
        <family val="2"/>
      </rPr>
      <t xml:space="preserve"> 28 </t>
    </r>
    <r>
      <rPr>
        <sz val="14"/>
        <rFont val="Arial"/>
        <family val="2"/>
      </rPr>
      <t>Spieler</t>
    </r>
    <r>
      <rPr>
        <b/>
        <sz val="14"/>
        <rFont val="Arial"/>
        <family val="2"/>
      </rPr>
      <t>; Runden: 16,</t>
    </r>
    <r>
      <rPr>
        <sz val="14"/>
        <rFont val="Arial"/>
        <family val="2"/>
      </rPr>
      <t>12,8</t>
    </r>
  </si>
  <si>
    <t xml:space="preserve">                                                                                            </t>
  </si>
  <si>
    <r>
      <t>Spieler  (</t>
    </r>
    <r>
      <rPr>
        <b/>
        <sz val="10"/>
        <color indexed="10"/>
        <rFont val="Arial"/>
        <family val="2"/>
      </rPr>
      <t>incl. 16 Runde)</t>
    </r>
  </si>
  <si>
    <t>Stoff / 11.04.2010</t>
  </si>
  <si>
    <t>(16)</t>
  </si>
  <si>
    <t>(13)</t>
  </si>
  <si>
    <t>(14)</t>
  </si>
  <si>
    <t>6,26</t>
  </si>
  <si>
    <t>12,14</t>
  </si>
  <si>
    <t>9,21</t>
  </si>
  <si>
    <t>3,25</t>
  </si>
  <si>
    <t>17,20,21</t>
  </si>
  <si>
    <t>5,8,13,16,17,20,21</t>
  </si>
  <si>
    <t>3,5,8,13,1^4,16,17,20</t>
  </si>
  <si>
    <t>10,22</t>
  </si>
  <si>
    <t>13,28</t>
  </si>
  <si>
    <t>14,16,21,23</t>
  </si>
  <si>
    <t>9,15,16,21,23</t>
  </si>
  <si>
    <t>14</t>
  </si>
  <si>
    <t>8,10,15,16,20,22,23,28</t>
  </si>
  <si>
    <t>9,14,21</t>
  </si>
  <si>
    <t>9,17</t>
  </si>
  <si>
    <t>11,19</t>
  </si>
  <si>
    <t>1,27</t>
  </si>
  <si>
    <t>15,16,19</t>
  </si>
  <si>
    <t>10,12,15,16,19,24</t>
  </si>
  <si>
    <t>1,9,11,12,15,16,17,22,24,27</t>
  </si>
  <si>
    <t>11,15</t>
  </si>
  <si>
    <t>10,20</t>
  </si>
  <si>
    <t>12,16</t>
  </si>
  <si>
    <t>12,17,21,24</t>
  </si>
  <si>
    <t>11,12,13,17,21,22,23,24,25</t>
  </si>
  <si>
    <t>10,13,17,21,22,23,24,25,26</t>
  </si>
  <si>
    <t>11,12,16</t>
  </si>
  <si>
    <t>12,20</t>
  </si>
  <si>
    <t>8,18</t>
  </si>
  <si>
    <t>13,17</t>
  </si>
  <si>
    <t>11,17</t>
  </si>
  <si>
    <t>1,16,25,28</t>
  </si>
  <si>
    <t>1,16,19,24,28</t>
  </si>
  <si>
    <t>25</t>
  </si>
  <si>
    <t>1,12,16,17,18,19,24,28</t>
  </si>
  <si>
    <t>1,4</t>
  </si>
  <si>
    <t>10,16</t>
  </si>
  <si>
    <t>12,18</t>
  </si>
  <si>
    <t>10,18</t>
  </si>
  <si>
    <t>13,21,26</t>
  </si>
  <si>
    <t>20</t>
  </si>
  <si>
    <t>4,13,16,21,26</t>
  </si>
  <si>
    <t>10,18,20</t>
  </si>
  <si>
    <t>8,24</t>
  </si>
  <si>
    <t>26,27</t>
  </si>
  <si>
    <t>15,28</t>
  </si>
  <si>
    <t>14,28</t>
  </si>
  <si>
    <t>15,18,20,21</t>
  </si>
  <si>
    <t>15,16,20,21,22,27</t>
  </si>
  <si>
    <t>14,16,21,21,22,28</t>
  </si>
  <si>
    <t>15,18,27</t>
  </si>
  <si>
    <t>7,25</t>
  </si>
  <si>
    <t>5,21</t>
  </si>
  <si>
    <t>14,16</t>
  </si>
  <si>
    <t>2,26</t>
  </si>
  <si>
    <t>1,14,15,22,23</t>
  </si>
  <si>
    <t>1,2,7,15,20,23,25,26</t>
  </si>
  <si>
    <t>14,18</t>
  </si>
  <si>
    <t>3,23</t>
  </si>
  <si>
    <t>1,2</t>
  </si>
  <si>
    <t>13,15</t>
  </si>
  <si>
    <t>16</t>
  </si>
  <si>
    <t>2,16,17,18,21,27</t>
  </si>
  <si>
    <t>1,3,13,14,16,17,21,23,27</t>
  </si>
  <si>
    <t>6,20</t>
  </si>
  <si>
    <t>4,26</t>
  </si>
  <si>
    <t>6,22</t>
  </si>
  <si>
    <t>17,27</t>
  </si>
  <si>
    <t>3,27</t>
  </si>
  <si>
    <t>19,17</t>
  </si>
  <si>
    <t>2,4,19,20,22,26,27</t>
  </si>
  <si>
    <t>3,6,17</t>
  </si>
  <si>
    <t>13,19</t>
  </si>
  <si>
    <t>4,22</t>
  </si>
  <si>
    <t>5,23</t>
  </si>
  <si>
    <t>4,17,18,20,23,25</t>
  </si>
  <si>
    <t>3,5,13,17,18,19,20,22,25,27</t>
  </si>
  <si>
    <t>4,23</t>
  </si>
  <si>
    <t>5,27</t>
  </si>
  <si>
    <t>1,25</t>
  </si>
  <si>
    <t>6,24</t>
  </si>
  <si>
    <t>4,24</t>
  </si>
  <si>
    <t>3,4,19,20,26,28</t>
  </si>
  <si>
    <t>15,9,20,24,25,26,27,28</t>
  </si>
  <si>
    <t>4</t>
  </si>
  <si>
    <t>11,21</t>
  </si>
  <si>
    <t>2,24</t>
  </si>
  <si>
    <t>5,25</t>
  </si>
  <si>
    <t>9,19</t>
  </si>
  <si>
    <t>1,4,6,11,20,24,25,27</t>
  </si>
  <si>
    <t>19,21</t>
  </si>
  <si>
    <t>9,23</t>
  </si>
  <si>
    <t>8,22</t>
  </si>
  <si>
    <t>7,21</t>
  </si>
  <si>
    <t>2</t>
  </si>
  <si>
    <t>1,7,9,21,22,23,25</t>
  </si>
  <si>
    <t>16,28</t>
  </si>
  <si>
    <t>7,23</t>
  </si>
  <si>
    <t>3,7,8,28</t>
  </si>
  <si>
    <t>2,3,7,8,22,24</t>
  </si>
  <si>
    <t>2,3,6,8,9,19,23,24,28</t>
  </si>
  <si>
    <t>15,17</t>
  </si>
  <si>
    <t>2,3,5,9</t>
  </si>
  <si>
    <t>1,2,3,5,7,9,23</t>
  </si>
  <si>
    <t>1,2,3,4,5,7,9,22,23</t>
  </si>
  <si>
    <t>1,4,10,26</t>
  </si>
  <si>
    <t>1,4,9,11,26</t>
  </si>
  <si>
    <t>10</t>
  </si>
  <si>
    <t>1,3,4,5,9,11,23,25,26</t>
  </si>
  <si>
    <t>7,11,25,26</t>
  </si>
  <si>
    <t>9,11,25,26,28</t>
  </si>
  <si>
    <t>7</t>
  </si>
  <si>
    <t>5,7,11,24,25,26,28</t>
  </si>
  <si>
    <t>6,7,9</t>
  </si>
  <si>
    <t>3,5,11,12,13,26</t>
  </si>
  <si>
    <t>5,10,11,12,21,27</t>
  </si>
  <si>
    <t>3,13,26</t>
  </si>
  <si>
    <t>1,6,7,27</t>
  </si>
  <si>
    <t>1,7,8,12,13,27</t>
  </si>
  <si>
    <t>6</t>
  </si>
  <si>
    <t>1,2,7,8,10,11,12,13,26</t>
  </si>
  <si>
    <t>1,2,4,7</t>
  </si>
  <si>
    <t>1,2,4,6,7,9,13</t>
  </si>
  <si>
    <t>4,7,9,13,14,19,28</t>
  </si>
  <si>
    <t>1,2,6</t>
  </si>
  <si>
    <t>4,15</t>
  </si>
  <si>
    <t>2,3,4,7,10,11,14,16</t>
  </si>
  <si>
    <t>15</t>
  </si>
  <si>
    <t>2,4,8,11,16,28</t>
  </si>
  <si>
    <t>2,4,8,9,14,15,16,17</t>
  </si>
  <si>
    <t>3,4,5,15,16</t>
  </si>
  <si>
    <t>3,4,5,6,13,15,18,28</t>
  </si>
  <si>
    <t>4,11,18</t>
  </si>
  <si>
    <t>4,11,12,13,14,17,18,27</t>
  </si>
  <si>
    <t>7,19</t>
  </si>
  <si>
    <t>4,6,7,8,10,12,17,18,20</t>
  </si>
  <si>
    <t>19</t>
  </si>
  <si>
    <t>7,9,10,13,20,26,28</t>
  </si>
  <si>
    <t>3,9,10,11,12,13,19,25,26,28</t>
  </si>
  <si>
    <t>7,20</t>
  </si>
  <si>
    <t>12,18,23,27</t>
  </si>
  <si>
    <t>7,12,15,18,21,27</t>
  </si>
  <si>
    <t>23</t>
  </si>
  <si>
    <r>
      <t xml:space="preserve">1a)  RDa-28;Rd.16, </t>
    </r>
    <r>
      <rPr>
        <sz val="16"/>
        <rFont val="Arial"/>
        <family val="2"/>
      </rPr>
      <t>12, 8</t>
    </r>
  </si>
  <si>
    <r>
      <t xml:space="preserve">Raster  Doppe alle - </t>
    </r>
    <r>
      <rPr>
        <sz val="14"/>
        <rFont val="Arial"/>
        <family val="2"/>
      </rPr>
      <t>für</t>
    </r>
    <r>
      <rPr>
        <b/>
        <sz val="14"/>
        <rFont val="Arial"/>
        <family val="2"/>
      </rPr>
      <t xml:space="preserve"> 28 </t>
    </r>
    <r>
      <rPr>
        <sz val="14"/>
        <rFont val="Arial"/>
        <family val="2"/>
      </rPr>
      <t>Spieler</t>
    </r>
    <r>
      <rPr>
        <b/>
        <sz val="14"/>
        <rFont val="Arial"/>
        <family val="2"/>
      </rPr>
      <t>; Runden: 20,</t>
    </r>
    <r>
      <rPr>
        <sz val="14"/>
        <rFont val="Arial"/>
        <family val="2"/>
      </rPr>
      <t>16,12,8</t>
    </r>
  </si>
  <si>
    <r>
      <t xml:space="preserve">1a)  RDa-28;Rd.20, </t>
    </r>
    <r>
      <rPr>
        <sz val="16"/>
        <rFont val="Arial"/>
        <family val="2"/>
      </rPr>
      <t>16,12,8</t>
    </r>
  </si>
  <si>
    <r>
      <t>Spieler  (</t>
    </r>
    <r>
      <rPr>
        <b/>
        <sz val="10"/>
        <color indexed="10"/>
        <rFont val="Arial"/>
        <family val="2"/>
      </rPr>
      <t>incl. 20Runde)</t>
    </r>
  </si>
  <si>
    <t>Stoff / 07.04.2010</t>
  </si>
  <si>
    <t>Ergebnis</t>
  </si>
  <si>
    <t>4x</t>
  </si>
  <si>
    <t>8,26</t>
  </si>
  <si>
    <t>12,24</t>
  </si>
  <si>
    <t>15,23</t>
  </si>
  <si>
    <t>11,14,15,17,20,21,22</t>
  </si>
  <si>
    <t>8,11,13,14,15,16,17,20,21,22</t>
  </si>
  <si>
    <t>8,11,13,15,16,17,19,20,22</t>
  </si>
  <si>
    <t>8,13,14,21</t>
  </si>
  <si>
    <t>11,12,16,17,20,22</t>
  </si>
  <si>
    <t>8,9,10,13,14,15</t>
  </si>
  <si>
    <t>21</t>
  </si>
  <si>
    <t>12,22</t>
  </si>
  <si>
    <t>17,19</t>
  </si>
  <si>
    <t>13,25</t>
  </si>
  <si>
    <t>18,22</t>
  </si>
  <si>
    <t>8,15,20,22,23</t>
  </si>
  <si>
    <t>9,10,14,16,21</t>
  </si>
  <si>
    <t>8,12,15,18,19,20,23,25</t>
  </si>
  <si>
    <t>9,10,14,16,21,22</t>
  </si>
  <si>
    <t>11,23</t>
  </si>
  <si>
    <t>13,23</t>
  </si>
  <si>
    <t>17,21</t>
  </si>
  <si>
    <t>20,28</t>
  </si>
  <si>
    <t>9,11,12,13,16,17,22,24</t>
  </si>
  <si>
    <t>10,15,19</t>
  </si>
  <si>
    <t>9,12,16,20,21,22,24</t>
  </si>
  <si>
    <t>3,11,13,15,17,19,23</t>
  </si>
  <si>
    <t>15,21</t>
  </si>
  <si>
    <t>14,24</t>
  </si>
  <si>
    <t>16,24</t>
  </si>
  <si>
    <t>10,17,21,22,23,24,25</t>
  </si>
  <si>
    <t>11,12,13,16</t>
  </si>
  <si>
    <t>10,14,15,17,22,25</t>
  </si>
  <si>
    <t>12,13,16,21,24</t>
  </si>
  <si>
    <t>16,22</t>
  </si>
  <si>
    <t>6,7</t>
  </si>
  <si>
    <t>12,16,22,25</t>
  </si>
  <si>
    <t>12,16,19,22,24</t>
  </si>
  <si>
    <t>11,16,18,19,22,24</t>
  </si>
  <si>
    <t>12,17,25</t>
  </si>
  <si>
    <t>11,15,18,19,21,24,25</t>
  </si>
  <si>
    <t>16,17,25</t>
  </si>
  <si>
    <t>5,8</t>
  </si>
  <si>
    <t>13,19,20,24</t>
  </si>
  <si>
    <t>13,19,21,26</t>
  </si>
  <si>
    <t>20,24</t>
  </si>
  <si>
    <t>10,11,19,26</t>
  </si>
  <si>
    <t>13,18,20,21,24</t>
  </si>
  <si>
    <t>10,11,19,25</t>
  </si>
  <si>
    <t>18,20,21,24,26</t>
  </si>
  <si>
    <t>9,25</t>
  </si>
  <si>
    <t>15,16,18,20,21,22,27</t>
  </si>
  <si>
    <t>14,18,20,21,22,26</t>
  </si>
  <si>
    <t>15,16,27,28</t>
  </si>
  <si>
    <t>8,17,18,19,20,21,22,25,26</t>
  </si>
  <si>
    <t>14,15,16,27,28</t>
  </si>
  <si>
    <t>1,6</t>
  </si>
  <si>
    <t>14,15,22</t>
  </si>
  <si>
    <t>1,14,15,20,22,23</t>
  </si>
  <si>
    <t>1,2,17,20,21,22,23,26</t>
  </si>
  <si>
    <t>2,12,20,22,23,24,26</t>
  </si>
  <si>
    <t>1,15,17,21</t>
  </si>
  <si>
    <t>7,27</t>
  </si>
  <si>
    <t>16,20</t>
  </si>
  <si>
    <t>3,14,16,17,21,23</t>
  </si>
  <si>
    <t>1,2,18,27</t>
  </si>
  <si>
    <t>3,14,17,20,21,23,24</t>
  </si>
  <si>
    <t>1,18</t>
  </si>
  <si>
    <t>17,28</t>
  </si>
  <si>
    <t>14,22</t>
  </si>
  <si>
    <t>17,24,27</t>
  </si>
  <si>
    <t>3,24,27</t>
  </si>
  <si>
    <t>4,6,22,26,27</t>
  </si>
  <si>
    <t>2,3,17,19,24</t>
  </si>
  <si>
    <t>4,6,20,26,27,28</t>
  </si>
  <si>
    <t>2,3,17,19,22,24</t>
  </si>
  <si>
    <t>3,4</t>
  </si>
  <si>
    <t>18,28</t>
  </si>
  <si>
    <t>12,26</t>
  </si>
  <si>
    <t>1,4,17,18,23,25</t>
  </si>
  <si>
    <t>1,3,5,6,17,18,22,25,26,27</t>
  </si>
  <si>
    <t>1,5,6,17,25,27</t>
  </si>
  <si>
    <t>3,22,23,26</t>
  </si>
  <si>
    <t>2,5</t>
  </si>
  <si>
    <t>1,8</t>
  </si>
  <si>
    <t>11,27</t>
  </si>
  <si>
    <t>4,5,26,28</t>
  </si>
  <si>
    <t>3,4,5,19,20,26,28</t>
  </si>
  <si>
    <t>19,20,25,26,27,28</t>
  </si>
  <si>
    <t>4,5,24</t>
  </si>
  <si>
    <t>2,3,8,20,21,25,26,28</t>
  </si>
  <si>
    <t>1,4,19,24,27</t>
  </si>
  <si>
    <t>15,19</t>
  </si>
  <si>
    <t>3,6</t>
  </si>
  <si>
    <t>2,9</t>
  </si>
  <si>
    <t>17,23</t>
  </si>
  <si>
    <t>3,19,21,27</t>
  </si>
  <si>
    <t>1,4,6,20,25</t>
  </si>
  <si>
    <t>21,27</t>
  </si>
  <si>
    <t>1,3,4,19,20,25</t>
  </si>
  <si>
    <t>16,18</t>
  </si>
  <si>
    <t>10,26</t>
  </si>
  <si>
    <t>4,7</t>
  </si>
  <si>
    <t>15,25</t>
  </si>
  <si>
    <t>1,2,8,28</t>
  </si>
  <si>
    <t>1,8,28</t>
  </si>
  <si>
    <t>7,9,21,22,23,25,28</t>
  </si>
  <si>
    <t>1,2,8</t>
  </si>
  <si>
    <t>4,9,21,22,23,28</t>
  </si>
  <si>
    <t>1,2,7,8,25</t>
  </si>
  <si>
    <t>13,21</t>
  </si>
  <si>
    <t>4,5</t>
  </si>
  <si>
    <t>1,10</t>
  </si>
  <si>
    <t>14,26</t>
  </si>
  <si>
    <t>1,3,7,8,28</t>
  </si>
  <si>
    <t>1,2,3,7,8,22,24,28</t>
  </si>
  <si>
    <t>1,2,23,25,28</t>
  </si>
  <si>
    <t>3,7,8,22,24</t>
  </si>
  <si>
    <t>2,4,5,21,23,25,28</t>
  </si>
  <si>
    <t>1,3,22,24</t>
  </si>
  <si>
    <t>14,20</t>
  </si>
  <si>
    <t>9,27</t>
  </si>
  <si>
    <t>5,6</t>
  </si>
  <si>
    <t>4,9</t>
  </si>
  <si>
    <t>1,3,4,5,9,22,23,24,25</t>
  </si>
  <si>
    <t>2,7</t>
  </si>
  <si>
    <t>1,3,6,22,23,24,25</t>
  </si>
  <si>
    <t>2,4,5,7</t>
  </si>
  <si>
    <t>9</t>
  </si>
  <si>
    <t>10,24</t>
  </si>
  <si>
    <t>3,8</t>
  </si>
  <si>
    <t>13,27</t>
  </si>
  <si>
    <t>1,4,9,11,24,25</t>
  </si>
  <si>
    <t>1,3,4,8,9,11,23</t>
  </si>
  <si>
    <t>5,10,24,25,26</t>
  </si>
  <si>
    <t>1,4,9,11,23,27</t>
  </si>
  <si>
    <t>3,5,8,25,26</t>
  </si>
  <si>
    <t>11,25</t>
  </si>
  <si>
    <t>19,28</t>
  </si>
  <si>
    <t>2,11</t>
  </si>
  <si>
    <t>7,9,11,24,25,26,28</t>
  </si>
  <si>
    <t>5,7,11,25,26,28</t>
  </si>
  <si>
    <t>6,9,24</t>
  </si>
  <si>
    <t>2,5,7,14,26</t>
  </si>
  <si>
    <t>6,9,25,28</t>
  </si>
  <si>
    <t>18,20</t>
  </si>
  <si>
    <t>1,12</t>
  </si>
  <si>
    <t>3,6,26</t>
  </si>
  <si>
    <t>3,5,6,12,13,26</t>
  </si>
  <si>
    <t>1,5,6,12,13</t>
  </si>
  <si>
    <t>3,10,26,27</t>
  </si>
  <si>
    <t>2,5,6,7</t>
  </si>
  <si>
    <t>1,3,12,13,26,27</t>
  </si>
  <si>
    <t>3,10</t>
  </si>
  <si>
    <t>1,6,7,27,28</t>
  </si>
  <si>
    <t>1,7,8,12,13,27,28</t>
  </si>
  <si>
    <t>1,2,7,8,12,26</t>
  </si>
  <si>
    <t>6,13,27,28</t>
  </si>
  <si>
    <t>1,2,3,7,8,9,11,12,26</t>
  </si>
  <si>
    <t>6,13</t>
  </si>
  <si>
    <t>27,28</t>
  </si>
  <si>
    <t>1,2,4,7,8</t>
  </si>
  <si>
    <t>1,2,4,6,7,8,9,13,28</t>
  </si>
  <si>
    <t>4,7,8,9,13,14</t>
  </si>
  <si>
    <t>1,2,6,28</t>
  </si>
  <si>
    <t>3,5,9,12,13,14,15</t>
  </si>
  <si>
    <t>2,4,6,7,8,28</t>
  </si>
  <si>
    <t>1</t>
  </si>
  <si>
    <t>1,5,8</t>
  </si>
  <si>
    <t>1,4,5,7,8,15</t>
  </si>
  <si>
    <t>1,2,3,4,5,7,8,10,11,14,16</t>
  </si>
  <si>
    <t>1,3,4,7,8,14,16,26</t>
  </si>
  <si>
    <t>10,11,15</t>
  </si>
  <si>
    <t>2,6,8,9,10,13,14,15,16,17</t>
  </si>
  <si>
    <t>3,4,11,28</t>
  </si>
  <si>
    <t>4,6,10</t>
  </si>
  <si>
    <t>3,4,5,10,15,16,17,18</t>
  </si>
  <si>
    <t>3,4,5,18</t>
  </si>
  <si>
    <t>6,10,12,15,17,18</t>
  </si>
  <si>
    <t>5,8,9,16</t>
  </si>
  <si>
    <t>3,6,10,12,15</t>
  </si>
  <si>
    <t>4,17,18</t>
  </si>
  <si>
    <t>4,11,17,18</t>
  </si>
  <si>
    <t>4,11,12,14,15,18,28</t>
  </si>
  <si>
    <t>5,13,17</t>
  </si>
  <si>
    <t>2,4,5,7,9,11,12,15,16</t>
  </si>
  <si>
    <t>13,14,17,18,28</t>
  </si>
  <si>
    <t>6,12,18,19</t>
  </si>
  <si>
    <t>17</t>
  </si>
  <si>
    <t>6,7,8,10,11,12,18,20</t>
  </si>
  <si>
    <t>7,8,10,12,18,20,27</t>
  </si>
  <si>
    <t>6,11,17,19</t>
  </si>
  <si>
    <t>7,9,10,13,20,28</t>
  </si>
  <si>
    <t>10,11,12,13,28</t>
  </si>
  <si>
    <t>7,9,19,20</t>
  </si>
  <si>
    <t>10,11,13,17,23,26,28</t>
  </si>
  <si>
    <t>7,12,19</t>
  </si>
  <si>
    <t>12,14,15,20</t>
  </si>
  <si>
    <t>12,14,15,18,20,21,23,27</t>
  </si>
  <si>
    <t>12,14,15,18,25,27</t>
  </si>
  <si>
    <t>7,20,21,23</t>
  </si>
  <si>
    <t>10,12,14,15,27</t>
  </si>
  <si>
    <t>7,18,21,23,25</t>
  </si>
  <si>
    <t>A/B</t>
  </si>
  <si>
    <t>A/C</t>
  </si>
  <si>
    <t>A/F</t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</si>
  <si>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28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27,</t>
    </r>
    <r>
      <rPr>
        <sz val="14"/>
        <rFont val="Arial"/>
        <family val="2"/>
      </rPr>
      <t>20,16,12,8</t>
    </r>
  </si>
  <si>
    <r>
      <t>Spieler  (</t>
    </r>
    <r>
      <rPr>
        <b/>
        <sz val="10"/>
        <color indexed="10"/>
        <rFont val="Arial"/>
        <family val="2"/>
      </rPr>
      <t>incl. 27 Runde)</t>
    </r>
  </si>
  <si>
    <t>Stoff /06.04.2010</t>
  </si>
  <si>
    <t>5x</t>
  </si>
  <si>
    <t>6x</t>
  </si>
  <si>
    <t>7x</t>
  </si>
  <si>
    <t>5,10</t>
  </si>
  <si>
    <t>8,9</t>
  </si>
  <si>
    <t>8,13</t>
  </si>
  <si>
    <t>8,15</t>
  </si>
  <si>
    <t>8,17</t>
  </si>
  <si>
    <t>8,19</t>
  </si>
  <si>
    <t>8,11,16,20,22</t>
  </si>
  <si>
    <t>9,10,14,15,17</t>
  </si>
  <si>
    <t>5,10,16,20,22</t>
  </si>
  <si>
    <t>11,14</t>
  </si>
  <si>
    <t>9,17,19</t>
  </si>
  <si>
    <t>20,22</t>
  </si>
  <si>
    <t>22,28</t>
  </si>
  <si>
    <t>9,10</t>
  </si>
  <si>
    <t>4,17</t>
  </si>
  <si>
    <t>9,14</t>
  </si>
  <si>
    <t>9,16</t>
  </si>
  <si>
    <t>9,18</t>
  </si>
  <si>
    <t>8,12,15,18,20,23,25</t>
  </si>
  <si>
    <t>9,10,16,21</t>
  </si>
  <si>
    <t>8,12,23,25,28</t>
  </si>
  <si>
    <t>18,20,21</t>
  </si>
  <si>
    <t>22</t>
  </si>
  <si>
    <t>19,23</t>
  </si>
  <si>
    <t>21,23</t>
  </si>
  <si>
    <t>23,28</t>
  </si>
  <si>
    <t>10,11</t>
  </si>
  <si>
    <t>11,12</t>
  </si>
  <si>
    <t>10,15</t>
  </si>
  <si>
    <t>10,17</t>
  </si>
  <si>
    <t>9,12,16,17,20,22,24</t>
  </si>
  <si>
    <t>3,11,13,19,23</t>
  </si>
  <si>
    <t>9,20,21,22,24</t>
  </si>
  <si>
    <t>12,13,17,28</t>
  </si>
  <si>
    <t>18,24</t>
  </si>
  <si>
    <t>2,19</t>
  </si>
  <si>
    <t>10,13</t>
  </si>
  <si>
    <t>11,16</t>
  </si>
  <si>
    <t>10,14,17,21,22,25</t>
  </si>
  <si>
    <t>11,12,23,24</t>
  </si>
  <si>
    <t>19,22,25</t>
  </si>
  <si>
    <t>2,10,14,17,18,23</t>
  </si>
  <si>
    <t>12,13,16</t>
  </si>
  <si>
    <t>24</t>
  </si>
  <si>
    <t>1,14</t>
  </si>
  <si>
    <t>19,25</t>
  </si>
  <si>
    <t>21,25</t>
  </si>
  <si>
    <t>25,28</t>
  </si>
  <si>
    <t>12,13</t>
  </si>
  <si>
    <t>11,18,19,25</t>
  </si>
  <si>
    <t>16,17,24,25</t>
  </si>
  <si>
    <t>1,11,13,14,18,20,21,23</t>
  </si>
  <si>
    <t>16,17,19,24</t>
  </si>
  <si>
    <t>16,26</t>
  </si>
  <si>
    <t>18,26</t>
  </si>
  <si>
    <t>20,26</t>
  </si>
  <si>
    <t>24,26</t>
  </si>
  <si>
    <t>26,28</t>
  </si>
  <si>
    <t>13,14</t>
  </si>
  <si>
    <t>10,11,19,25,26</t>
  </si>
  <si>
    <t>18,20,24</t>
  </si>
  <si>
    <t>10,11,14,19,22,27,28</t>
  </si>
  <si>
    <t>20,21,24</t>
  </si>
  <si>
    <t>26</t>
  </si>
  <si>
    <t>15,27</t>
  </si>
  <si>
    <t>19,27</t>
  </si>
  <si>
    <t>22,26</t>
  </si>
  <si>
    <t>23,27</t>
  </si>
  <si>
    <t>25,27</t>
  </si>
  <si>
    <t>5,22</t>
  </si>
  <si>
    <t>8,18,21,26</t>
  </si>
  <si>
    <t>15,16,20,22,27,28</t>
  </si>
  <si>
    <t>8,18,,21,23,25</t>
  </si>
  <si>
    <t>16,20,26,28</t>
  </si>
  <si>
    <t>1,16</t>
  </si>
  <si>
    <t>22,24</t>
  </si>
  <si>
    <t>1,20</t>
  </si>
  <si>
    <t>1,22</t>
  </si>
  <si>
    <t>1,24</t>
  </si>
  <si>
    <t>1,2,17,19,20,22,26</t>
  </si>
  <si>
    <t>2,17,19,23,27</t>
  </si>
  <si>
    <t>14,20,21,23,24,26</t>
  </si>
  <si>
    <t>2,17</t>
  </si>
  <si>
    <t>24,28</t>
  </si>
  <si>
    <t>2,21</t>
  </si>
  <si>
    <t>2,23</t>
  </si>
  <si>
    <t>2,25</t>
  </si>
  <si>
    <t>3,14,20,22,26</t>
  </si>
  <si>
    <t>17,23,24,25,27</t>
  </si>
  <si>
    <t>3,18</t>
  </si>
  <si>
    <t>4,19</t>
  </si>
  <si>
    <t>3,22</t>
  </si>
  <si>
    <t>3,24</t>
  </si>
  <si>
    <t>4,6,20,22,26,27,28</t>
  </si>
  <si>
    <t>2,3,24</t>
  </si>
  <si>
    <t>1,6,18,26,27,28</t>
  </si>
  <si>
    <t>4,20,22</t>
  </si>
  <si>
    <t>22.24</t>
  </si>
  <si>
    <t>3,20</t>
  </si>
  <si>
    <t>4,21</t>
  </si>
  <si>
    <t>1,5,6,17,20,24,25,27</t>
  </si>
  <si>
    <t>3</t>
  </si>
  <si>
    <t>5,20</t>
  </si>
  <si>
    <t>2,3,20,21,25,26,28</t>
  </si>
  <si>
    <t>19,24,27</t>
  </si>
  <si>
    <t>2,3,25</t>
  </si>
  <si>
    <t>4,20,24,28</t>
  </si>
  <si>
    <t>6,21</t>
  </si>
  <si>
    <t>19,21,27</t>
  </si>
  <si>
    <t>3,4,20,25</t>
  </si>
  <si>
    <t>3,19,21,25,27</t>
  </si>
  <si>
    <t>1,8,25</t>
  </si>
  <si>
    <t>5,6,9,26,28</t>
  </si>
  <si>
    <t>1,4,8,22</t>
  </si>
  <si>
    <t>7,8</t>
  </si>
  <si>
    <t>2,23,25,28</t>
  </si>
  <si>
    <t>1,22,24</t>
  </si>
  <si>
    <t>2,21,23,25,26</t>
  </si>
  <si>
    <t>28</t>
  </si>
  <si>
    <t>1,3,7</t>
  </si>
  <si>
    <t>6,9</t>
  </si>
  <si>
    <t>1,3,6,22,23,24</t>
  </si>
  <si>
    <t>2,4,5,7,25</t>
  </si>
  <si>
    <t>1,3,8,22,24,27,27</t>
  </si>
  <si>
    <t>5,6,7,25</t>
  </si>
  <si>
    <t>21,28</t>
  </si>
  <si>
    <t>4,13</t>
  </si>
  <si>
    <t>3,4,8,9,11,23,27</t>
  </si>
  <si>
    <t>1,5,25</t>
  </si>
  <si>
    <t>8,11,23,27</t>
  </si>
  <si>
    <t>3,4,5,9,25</t>
  </si>
  <si>
    <t>4,11</t>
  </si>
  <si>
    <t>6,11</t>
  </si>
  <si>
    <t>2,5,7,26</t>
  </si>
  <si>
    <t>9,11,24,25</t>
  </si>
  <si>
    <t>5,7,10,26,27</t>
  </si>
  <si>
    <t>2,4,24</t>
  </si>
  <si>
    <t>6,9,28</t>
  </si>
  <si>
    <t>25,11</t>
  </si>
  <si>
    <t>3,12</t>
  </si>
  <si>
    <t>7,12</t>
  </si>
  <si>
    <t>5,6,8,13</t>
  </si>
  <si>
    <t>1,3,12,27</t>
  </si>
  <si>
    <t>4,6,7,8,28</t>
  </si>
  <si>
    <t>5,13,27</t>
  </si>
  <si>
    <t>2,13</t>
  </si>
  <si>
    <t>7,10</t>
  </si>
  <si>
    <t>1,2,3,8,9,11,12,26</t>
  </si>
  <si>
    <t>6,7,13</t>
  </si>
  <si>
    <t>1,3,5,9,26</t>
  </si>
  <si>
    <t>2,8,9,10,11</t>
  </si>
  <si>
    <t>7,12,28</t>
  </si>
  <si>
    <t>17,25</t>
  </si>
  <si>
    <t>3,14</t>
  </si>
  <si>
    <t>5,14</t>
  </si>
  <si>
    <t>6,15</t>
  </si>
  <si>
    <t>4,9,12,13,14</t>
  </si>
  <si>
    <t>2,7,8,28</t>
  </si>
  <si>
    <t>3,4,5,12,13,15</t>
  </si>
  <si>
    <t>2,8,9,28</t>
  </si>
  <si>
    <t>2,15</t>
  </si>
  <si>
    <t>8,11</t>
  </si>
  <si>
    <t>7,14</t>
  </si>
  <si>
    <t>1,3,4,8,10,14,16</t>
  </si>
  <si>
    <t>7,11,15</t>
  </si>
  <si>
    <t>1,3,4,16</t>
  </si>
  <si>
    <t>5,8,11</t>
  </si>
  <si>
    <t>3,16</t>
  </si>
  <si>
    <t>5,16</t>
  </si>
  <si>
    <t>7,16</t>
  </si>
  <si>
    <t>2,6,9,13,14,15,16,17</t>
  </si>
  <si>
    <t>4,8,11,28</t>
  </si>
  <si>
    <t>2,5,6,7,13,12,15,17,27</t>
  </si>
  <si>
    <t>4,8,9,14,28</t>
  </si>
  <si>
    <t>16,3</t>
  </si>
  <si>
    <t>9,12</t>
  </si>
  <si>
    <t>6,17</t>
  </si>
  <si>
    <t>3,5,6,10,12,15</t>
  </si>
  <si>
    <t>7,11,16</t>
  </si>
  <si>
    <t>3,5,8,9,12,15,18</t>
  </si>
  <si>
    <t>5,18</t>
  </si>
  <si>
    <t>7,18</t>
  </si>
  <si>
    <t>2,4,5,9,11,12,15</t>
  </si>
  <si>
    <t>13,14,16,17,28</t>
  </si>
  <si>
    <t>2,4,11,15</t>
  </si>
  <si>
    <t>9,12,13,17</t>
  </si>
  <si>
    <t>14,16,28</t>
  </si>
  <si>
    <t>6,19</t>
  </si>
  <si>
    <t>6,7,8,10,12,18,20,27</t>
  </si>
  <si>
    <t>9,10,12,13,14,15,18,20,27</t>
  </si>
  <si>
    <t>12,15</t>
  </si>
  <si>
    <t>7,9,12,19</t>
  </si>
  <si>
    <t>6,8,10,11,16,17,18,23,26,28</t>
  </si>
  <si>
    <t>9,13,15,19</t>
  </si>
  <si>
    <t>2,6,7,10,14,16,19,27</t>
  </si>
  <si>
    <t>3,20,21,23</t>
  </si>
  <si>
    <t>12,15,18,25</t>
  </si>
  <si>
    <r>
      <t xml:space="preserve">1a) </t>
    </r>
    <r>
      <rPr>
        <b/>
        <sz val="26"/>
        <rFont val="Arial"/>
        <family val="2"/>
      </rPr>
      <t>RDa-28;</t>
    </r>
    <r>
      <rPr>
        <b/>
        <sz val="16"/>
        <rFont val="Arial"/>
        <family val="2"/>
      </rPr>
      <t xml:space="preserve">Rd.27, </t>
    </r>
    <r>
      <rPr>
        <sz val="16"/>
        <rFont val="Arial"/>
        <family val="2"/>
      </rPr>
      <t>20,16,12,8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</si>
</sst>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5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trike/>
      <sz val="16"/>
      <name val="Arial"/>
      <family val="2"/>
    </font>
    <font>
      <strike/>
      <sz val="16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5" fillId="0" borderId="3" xfId="0" applyFont="1" applyFill="1" applyBorder="1" applyAlignment="1">
      <alignment horizontal="left"/>
    </xf>
    <xf numFmtId="49" fontId="16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0" fillId="2" borderId="2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textRotation="90"/>
    </xf>
    <xf numFmtId="49" fontId="12" fillId="2" borderId="25" xfId="0" applyNumberFormat="1" applyFont="1" applyFill="1" applyBorder="1" applyAlignment="1">
      <alignment horizontal="center"/>
    </xf>
    <xf numFmtId="49" fontId="12" fillId="2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4" fillId="3" borderId="31" xfId="0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173" fontId="1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1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49" fontId="12" fillId="4" borderId="25" xfId="0" applyNumberFormat="1" applyFont="1" applyFill="1" applyBorder="1" applyAlignment="1">
      <alignment horizontal="center"/>
    </xf>
    <xf numFmtId="49" fontId="12" fillId="4" borderId="2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49" fontId="21" fillId="0" borderId="3" xfId="0" applyNumberFormat="1" applyFont="1" applyBorder="1" applyAlignment="1">
      <alignment/>
    </xf>
    <xf numFmtId="0" fontId="2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9" fontId="0" fillId="5" borderId="4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3" xfId="0" applyFont="1" applyFill="1" applyBorder="1" applyAlignment="1">
      <alignment/>
    </xf>
    <xf numFmtId="0" fontId="18" fillId="5" borderId="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left"/>
    </xf>
    <xf numFmtId="49" fontId="12" fillId="5" borderId="25" xfId="0" applyNumberFormat="1" applyFont="1" applyFill="1" applyBorder="1" applyAlignment="1">
      <alignment horizontal="center"/>
    </xf>
    <xf numFmtId="49" fontId="12" fillId="5" borderId="15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73" fontId="1" fillId="0" borderId="31" xfId="0" applyNumberFormat="1" applyFont="1" applyFill="1" applyBorder="1" applyAlignment="1">
      <alignment horizontal="center"/>
    </xf>
    <xf numFmtId="173" fontId="1" fillId="0" borderId="33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0" fillId="5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49" fontId="0" fillId="6" borderId="10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6" borderId="21" xfId="0" applyFont="1" applyFill="1" applyBorder="1" applyAlignment="1">
      <alignment horizontal="left"/>
    </xf>
    <xf numFmtId="49" fontId="12" fillId="5" borderId="39" xfId="0" applyNumberFormat="1" applyFont="1" applyFill="1" applyBorder="1" applyAlignment="1">
      <alignment horizontal="center"/>
    </xf>
    <xf numFmtId="49" fontId="12" fillId="5" borderId="40" xfId="0" applyNumberFormat="1" applyFont="1" applyFill="1" applyBorder="1" applyAlignment="1">
      <alignment horizontal="center"/>
    </xf>
    <xf numFmtId="49" fontId="12" fillId="6" borderId="25" xfId="0" applyNumberFormat="1" applyFont="1" applyFill="1" applyBorder="1" applyAlignment="1">
      <alignment horizontal="center"/>
    </xf>
    <xf numFmtId="49" fontId="12" fillId="6" borderId="15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6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6" borderId="43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6" borderId="43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12" fillId="6" borderId="39" xfId="0" applyNumberFormat="1" applyFont="1" applyFill="1" applyBorder="1" applyAlignment="1">
      <alignment horizontal="center"/>
    </xf>
    <xf numFmtId="49" fontId="12" fillId="5" borderId="26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zoomScale="75" zoomScaleNormal="75" workbookViewId="0" topLeftCell="G1">
      <selection activeCell="AC10" sqref="AC10"/>
    </sheetView>
  </sheetViews>
  <sheetFormatPr defaultColWidth="11.421875" defaultRowHeight="12.75"/>
  <cols>
    <col min="1" max="29" width="5.421875" style="0" customWidth="1"/>
    <col min="30" max="30" width="9.57421875" style="0" customWidth="1"/>
    <col min="31" max="31" width="8.140625" style="0" customWidth="1"/>
    <col min="32" max="32" width="9.421875" style="0" customWidth="1"/>
    <col min="33" max="33" width="5.28125" style="0" customWidth="1"/>
    <col min="34" max="34" width="4.7109375" style="0" customWidth="1"/>
    <col min="35" max="35" width="16.28125" style="0" customWidth="1"/>
    <col min="36" max="36" width="4.00390625" style="0" customWidth="1"/>
  </cols>
  <sheetData>
    <row r="1" spans="1:34" ht="2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4" t="s">
        <v>1</v>
      </c>
      <c r="T1" s="4"/>
      <c r="U1" s="4"/>
      <c r="V1" s="4"/>
      <c r="W1" s="4"/>
      <c r="X1" s="4"/>
      <c r="Y1" s="4"/>
      <c r="Z1" s="4"/>
      <c r="AA1" s="4"/>
      <c r="AH1" s="5"/>
    </row>
    <row r="2" spans="1:36" ht="20.25">
      <c r="A2" s="213" t="s">
        <v>2</v>
      </c>
      <c r="B2" s="213"/>
      <c r="C2" s="213"/>
      <c r="D2" s="213"/>
      <c r="E2" s="213"/>
      <c r="F2" s="213"/>
      <c r="G2" s="6"/>
      <c r="H2" s="7" t="s">
        <v>3</v>
      </c>
      <c r="I2" s="7"/>
      <c r="J2" s="7"/>
      <c r="K2" s="8" t="s">
        <v>4</v>
      </c>
      <c r="L2" s="8"/>
      <c r="M2" s="8"/>
      <c r="N2" s="8"/>
      <c r="O2" s="8"/>
      <c r="P2" s="8"/>
      <c r="Q2" s="8"/>
      <c r="R2" s="8"/>
      <c r="S2" s="9" t="s">
        <v>5</v>
      </c>
      <c r="T2" s="9"/>
      <c r="U2" s="9"/>
      <c r="V2" s="9"/>
      <c r="W2" s="9"/>
      <c r="X2" s="9"/>
      <c r="Y2" s="9"/>
      <c r="Z2" s="9"/>
      <c r="AA2" s="9"/>
      <c r="AC2" s="10" t="s">
        <v>6</v>
      </c>
      <c r="AD2" s="11"/>
      <c r="AE2" s="11"/>
      <c r="AF2" s="11"/>
      <c r="AG2" s="10" t="s">
        <v>6</v>
      </c>
      <c r="AH2" s="5"/>
      <c r="AJ2" s="10" t="s">
        <v>6</v>
      </c>
    </row>
    <row r="3" spans="1:36" ht="20.25">
      <c r="A3" s="213"/>
      <c r="B3" s="213"/>
      <c r="C3" s="213"/>
      <c r="D3" s="213"/>
      <c r="E3" s="213"/>
      <c r="F3" s="213"/>
      <c r="G3" s="6"/>
      <c r="H3" s="7" t="s">
        <v>7</v>
      </c>
      <c r="I3" s="7"/>
      <c r="J3" s="7"/>
      <c r="K3" s="12"/>
      <c r="L3" s="13"/>
      <c r="M3" s="1"/>
      <c r="O3" s="14"/>
      <c r="P3" s="15"/>
      <c r="Q3" s="15"/>
      <c r="R3" s="15"/>
      <c r="S3" s="16"/>
      <c r="W3" s="17"/>
      <c r="X3" s="17"/>
      <c r="Y3" s="17"/>
      <c r="Z3" s="17"/>
      <c r="AA3" s="17"/>
      <c r="AB3" s="17"/>
      <c r="AC3" s="17"/>
      <c r="AD3" s="18"/>
      <c r="AE3" s="19"/>
      <c r="AF3" s="19"/>
      <c r="AG3" s="20"/>
      <c r="AH3" s="2"/>
      <c r="AI3" s="21" t="s">
        <v>8</v>
      </c>
      <c r="AJ3" s="22"/>
    </row>
    <row r="4" spans="1:36" ht="18.75" thickBot="1">
      <c r="A4" s="23" t="s">
        <v>9</v>
      </c>
      <c r="B4" s="24"/>
      <c r="C4" s="24"/>
      <c r="D4" s="25"/>
      <c r="E4" s="26" t="s">
        <v>10</v>
      </c>
      <c r="F4" s="27"/>
      <c r="G4" s="28">
        <v>1</v>
      </c>
      <c r="H4" s="29"/>
      <c r="I4" s="30"/>
      <c r="J4" s="28">
        <v>2</v>
      </c>
      <c r="K4" s="29"/>
      <c r="L4" s="30"/>
      <c r="M4" s="28">
        <v>3</v>
      </c>
      <c r="N4" s="29"/>
      <c r="O4" s="30"/>
      <c r="P4" s="28">
        <v>4</v>
      </c>
      <c r="Q4" s="29"/>
      <c r="R4" s="30"/>
      <c r="S4" s="28">
        <v>5</v>
      </c>
      <c r="T4" s="29"/>
      <c r="U4" s="30"/>
      <c r="V4" s="28">
        <v>6</v>
      </c>
      <c r="W4" s="29"/>
      <c r="X4" s="30"/>
      <c r="Y4" s="28">
        <v>7</v>
      </c>
      <c r="Z4" s="29"/>
      <c r="AA4" s="31"/>
      <c r="AB4" s="32">
        <v>8</v>
      </c>
      <c r="AC4" s="33"/>
      <c r="AD4" s="34" t="s">
        <v>11</v>
      </c>
      <c r="AE4" s="35"/>
      <c r="AF4" s="36" t="s">
        <v>12</v>
      </c>
      <c r="AG4" s="37"/>
      <c r="AH4" s="2"/>
      <c r="AI4" s="21" t="s">
        <v>13</v>
      </c>
      <c r="AJ4" s="38"/>
    </row>
    <row r="5" spans="1:36" ht="18">
      <c r="A5" s="39"/>
      <c r="B5" s="214"/>
      <c r="C5" s="215"/>
      <c r="D5" s="40" t="s">
        <v>14</v>
      </c>
      <c r="E5" s="41"/>
      <c r="F5" s="42" t="s">
        <v>15</v>
      </c>
      <c r="G5" s="43" t="s">
        <v>16</v>
      </c>
      <c r="H5" s="44"/>
      <c r="I5" s="42" t="s">
        <v>15</v>
      </c>
      <c r="J5" s="43" t="s">
        <v>16</v>
      </c>
      <c r="K5" s="44"/>
      <c r="L5" s="42" t="s">
        <v>15</v>
      </c>
      <c r="M5" s="43" t="s">
        <v>16</v>
      </c>
      <c r="N5" s="44"/>
      <c r="O5" s="42" t="s">
        <v>15</v>
      </c>
      <c r="P5" s="43" t="s">
        <v>16</v>
      </c>
      <c r="Q5" s="44"/>
      <c r="R5" s="42" t="s">
        <v>15</v>
      </c>
      <c r="S5" s="43" t="s">
        <v>16</v>
      </c>
      <c r="T5" s="44"/>
      <c r="U5" s="42" t="s">
        <v>15</v>
      </c>
      <c r="V5" s="43" t="s">
        <v>16</v>
      </c>
      <c r="W5" s="44"/>
      <c r="X5" s="42" t="s">
        <v>15</v>
      </c>
      <c r="Y5" s="43" t="s">
        <v>16</v>
      </c>
      <c r="Z5" s="44"/>
      <c r="AA5" s="42" t="s">
        <v>15</v>
      </c>
      <c r="AB5" s="43" t="s">
        <v>16</v>
      </c>
      <c r="AC5" s="45"/>
      <c r="AD5" s="46" t="s">
        <v>17</v>
      </c>
      <c r="AE5" s="47" t="s">
        <v>18</v>
      </c>
      <c r="AF5" s="48" t="s">
        <v>19</v>
      </c>
      <c r="AG5" s="49"/>
      <c r="AH5" s="2"/>
      <c r="AI5" s="21" t="s">
        <v>20</v>
      </c>
      <c r="AJ5" s="50"/>
    </row>
    <row r="6" spans="1:36" ht="18.75" thickBot="1">
      <c r="A6" s="51" t="s">
        <v>21</v>
      </c>
      <c r="B6" s="52" t="s">
        <v>22</v>
      </c>
      <c r="C6" s="53"/>
      <c r="D6" s="216"/>
      <c r="E6" s="217"/>
      <c r="F6" s="54" t="s">
        <v>23</v>
      </c>
      <c r="G6" s="55" t="s">
        <v>24</v>
      </c>
      <c r="H6" s="56" t="s">
        <v>25</v>
      </c>
      <c r="I6" s="54" t="s">
        <v>23</v>
      </c>
      <c r="J6" s="55" t="s">
        <v>24</v>
      </c>
      <c r="K6" s="56" t="s">
        <v>25</v>
      </c>
      <c r="L6" s="54" t="s">
        <v>23</v>
      </c>
      <c r="M6" s="55" t="s">
        <v>24</v>
      </c>
      <c r="N6" s="56" t="s">
        <v>25</v>
      </c>
      <c r="O6" s="54" t="s">
        <v>23</v>
      </c>
      <c r="P6" s="55" t="s">
        <v>24</v>
      </c>
      <c r="Q6" s="56" t="s">
        <v>25</v>
      </c>
      <c r="R6" s="54" t="s">
        <v>23</v>
      </c>
      <c r="S6" s="55" t="s">
        <v>24</v>
      </c>
      <c r="T6" s="56" t="s">
        <v>25</v>
      </c>
      <c r="U6" s="54" t="s">
        <v>23</v>
      </c>
      <c r="V6" s="55" t="s">
        <v>24</v>
      </c>
      <c r="W6" s="56" t="s">
        <v>25</v>
      </c>
      <c r="X6" s="54" t="s">
        <v>23</v>
      </c>
      <c r="Y6" s="55" t="s">
        <v>24</v>
      </c>
      <c r="Z6" s="56" t="s">
        <v>25</v>
      </c>
      <c r="AA6" s="54" t="s">
        <v>23</v>
      </c>
      <c r="AB6" s="55" t="s">
        <v>24</v>
      </c>
      <c r="AC6" s="57" t="s">
        <v>25</v>
      </c>
      <c r="AD6" s="58" t="s">
        <v>26</v>
      </c>
      <c r="AE6" s="59" t="s">
        <v>27</v>
      </c>
      <c r="AF6" s="60" t="s">
        <v>19</v>
      </c>
      <c r="AG6" s="61"/>
      <c r="AH6" s="5"/>
      <c r="AI6" s="62" t="s">
        <v>28</v>
      </c>
      <c r="AJ6" s="63" t="s">
        <v>29</v>
      </c>
    </row>
    <row r="7" spans="1:36" ht="20.25">
      <c r="A7" s="64"/>
      <c r="B7" s="65"/>
      <c r="C7" s="66"/>
      <c r="D7" s="66"/>
      <c r="E7" s="67"/>
      <c r="F7" s="68" t="s">
        <v>30</v>
      </c>
      <c r="G7" s="69"/>
      <c r="H7" s="70"/>
      <c r="I7" s="68" t="s">
        <v>31</v>
      </c>
      <c r="J7" s="69"/>
      <c r="K7" s="70"/>
      <c r="L7" s="68" t="s">
        <v>32</v>
      </c>
      <c r="M7" s="69"/>
      <c r="N7" s="70"/>
      <c r="O7" s="68" t="s">
        <v>33</v>
      </c>
      <c r="P7" s="69"/>
      <c r="Q7" s="70"/>
      <c r="R7" s="68" t="s">
        <v>34</v>
      </c>
      <c r="S7" s="69"/>
      <c r="T7" s="70"/>
      <c r="U7" s="68" t="s">
        <v>35</v>
      </c>
      <c r="V7" s="69"/>
      <c r="W7" s="70"/>
      <c r="X7" s="68" t="s">
        <v>36</v>
      </c>
      <c r="Y7" s="69"/>
      <c r="Z7" s="70"/>
      <c r="AA7" s="71" t="s">
        <v>33</v>
      </c>
      <c r="AB7" s="69">
        <v>6</v>
      </c>
      <c r="AC7" s="70">
        <v>4</v>
      </c>
      <c r="AD7" s="72">
        <f>AB7+Y7+V7+S7+P7+M7+J7+G7</f>
        <v>6</v>
      </c>
      <c r="AE7" s="73">
        <f>AC7+Z7+W7+T7+Q7+N7+K7+H7</f>
        <v>4</v>
      </c>
      <c r="AF7" s="74">
        <f>AF8</f>
        <v>2.15</v>
      </c>
      <c r="AG7" s="75"/>
      <c r="AH7" s="76"/>
      <c r="AI7" s="77"/>
      <c r="AJ7" s="78"/>
    </row>
    <row r="8" spans="1:36" ht="21" thickBot="1">
      <c r="A8" s="79">
        <v>1</v>
      </c>
      <c r="B8" s="80"/>
      <c r="C8" s="81"/>
      <c r="D8" s="81" t="s">
        <v>37</v>
      </c>
      <c r="E8" s="82"/>
      <c r="F8" s="83">
        <v>28</v>
      </c>
      <c r="G8" s="84" t="s">
        <v>38</v>
      </c>
      <c r="H8" s="85"/>
      <c r="I8" s="83">
        <v>3</v>
      </c>
      <c r="J8" s="84" t="s">
        <v>39</v>
      </c>
      <c r="K8" s="85"/>
      <c r="L8" s="83">
        <v>5</v>
      </c>
      <c r="M8" s="84" t="s">
        <v>40</v>
      </c>
      <c r="N8" s="85"/>
      <c r="O8" s="83">
        <v>7</v>
      </c>
      <c r="P8" s="84" t="s">
        <v>41</v>
      </c>
      <c r="Q8" s="85"/>
      <c r="R8" s="83">
        <v>9</v>
      </c>
      <c r="S8" s="84" t="s">
        <v>42</v>
      </c>
      <c r="T8" s="85"/>
      <c r="U8" s="83">
        <v>11</v>
      </c>
      <c r="V8" s="84" t="s">
        <v>43</v>
      </c>
      <c r="W8" s="85"/>
      <c r="X8" s="83">
        <v>13</v>
      </c>
      <c r="Y8" s="84" t="s">
        <v>44</v>
      </c>
      <c r="Z8" s="85"/>
      <c r="AA8" s="86">
        <v>15</v>
      </c>
      <c r="AB8" s="84" t="s">
        <v>45</v>
      </c>
      <c r="AC8" s="85">
        <v>2</v>
      </c>
      <c r="AD8" s="87">
        <f>ROUND(AD7/AE7,4)</f>
        <v>1.5</v>
      </c>
      <c r="AE8" s="88">
        <f>AC8+Z8+W8+T8+Q8+N8+K8+H8</f>
        <v>2</v>
      </c>
      <c r="AF8" s="89">
        <f>ROUND(AE8+AD8/10,4)</f>
        <v>2.15</v>
      </c>
      <c r="AG8" s="90"/>
      <c r="AH8" s="5">
        <v>1</v>
      </c>
      <c r="AI8" s="91" t="s">
        <v>46</v>
      </c>
      <c r="AJ8" s="92"/>
    </row>
    <row r="9" spans="1:36" ht="20.25">
      <c r="A9" s="64"/>
      <c r="B9" s="65"/>
      <c r="C9" s="66"/>
      <c r="D9" s="66"/>
      <c r="E9" s="93"/>
      <c r="F9" s="68" t="s">
        <v>31</v>
      </c>
      <c r="G9" s="69"/>
      <c r="H9" s="70"/>
      <c r="I9" s="68" t="s">
        <v>30</v>
      </c>
      <c r="J9" s="69"/>
      <c r="K9" s="70"/>
      <c r="L9" s="94" t="s">
        <v>32</v>
      </c>
      <c r="M9" s="69"/>
      <c r="N9" s="70"/>
      <c r="O9" s="68" t="s">
        <v>32</v>
      </c>
      <c r="P9" s="69"/>
      <c r="Q9" s="70"/>
      <c r="R9" s="94" t="s">
        <v>32</v>
      </c>
      <c r="S9" s="69"/>
      <c r="T9" s="70"/>
      <c r="U9" s="68" t="s">
        <v>34</v>
      </c>
      <c r="V9" s="69"/>
      <c r="W9" s="70"/>
      <c r="X9" s="68" t="s">
        <v>35</v>
      </c>
      <c r="Y9" s="69"/>
      <c r="Z9" s="70"/>
      <c r="AA9" s="68" t="s">
        <v>36</v>
      </c>
      <c r="AB9" s="69">
        <v>3</v>
      </c>
      <c r="AC9" s="70">
        <v>3</v>
      </c>
      <c r="AD9" s="72">
        <f>AB9+Y9+V9+S9+P9+M9+J9+G9</f>
        <v>3</v>
      </c>
      <c r="AE9" s="73">
        <f aca="true" t="shared" si="0" ref="AE9:AE62">AC9+Z9+W9+T9+Q9+N9+K9+H9</f>
        <v>3</v>
      </c>
      <c r="AF9" s="74">
        <f>AF10</f>
        <v>1.1</v>
      </c>
      <c r="AG9" s="75"/>
      <c r="AH9" s="76"/>
      <c r="AI9" s="77"/>
      <c r="AJ9" s="78"/>
    </row>
    <row r="10" spans="1:36" ht="21" thickBot="1">
      <c r="A10" s="79">
        <v>2</v>
      </c>
      <c r="B10" s="95"/>
      <c r="C10" s="96"/>
      <c r="D10" s="96"/>
      <c r="E10" s="26"/>
      <c r="F10" s="83">
        <v>27</v>
      </c>
      <c r="G10" s="84" t="s">
        <v>47</v>
      </c>
      <c r="H10" s="85"/>
      <c r="I10" s="83">
        <v>28</v>
      </c>
      <c r="J10" s="84" t="s">
        <v>48</v>
      </c>
      <c r="K10" s="85"/>
      <c r="L10" s="97">
        <v>4</v>
      </c>
      <c r="M10" s="84" t="s">
        <v>49</v>
      </c>
      <c r="N10" s="85"/>
      <c r="O10" s="83">
        <v>6</v>
      </c>
      <c r="P10" s="84" t="s">
        <v>50</v>
      </c>
      <c r="Q10" s="85"/>
      <c r="R10" s="97">
        <v>8</v>
      </c>
      <c r="S10" s="84" t="s">
        <v>51</v>
      </c>
      <c r="T10" s="85"/>
      <c r="U10" s="83">
        <v>10</v>
      </c>
      <c r="V10" s="84" t="s">
        <v>52</v>
      </c>
      <c r="W10" s="85"/>
      <c r="X10" s="83">
        <v>12</v>
      </c>
      <c r="Y10" s="84" t="s">
        <v>53</v>
      </c>
      <c r="Z10" s="85"/>
      <c r="AA10" s="83">
        <v>14</v>
      </c>
      <c r="AB10" s="84" t="s">
        <v>54</v>
      </c>
      <c r="AC10" s="85">
        <v>1</v>
      </c>
      <c r="AD10" s="87">
        <f>ROUND(AD9/AE9,4)</f>
        <v>1</v>
      </c>
      <c r="AE10" s="88">
        <f t="shared" si="0"/>
        <v>1</v>
      </c>
      <c r="AF10" s="89">
        <f>ROUND(AE10+AD10/10,4)</f>
        <v>1.1</v>
      </c>
      <c r="AG10" s="90"/>
      <c r="AH10" s="5">
        <v>2</v>
      </c>
      <c r="AI10" s="91" t="s">
        <v>52</v>
      </c>
      <c r="AJ10" s="92"/>
    </row>
    <row r="11" spans="1:36" ht="20.25">
      <c r="A11" s="64"/>
      <c r="B11" s="65"/>
      <c r="C11" s="66"/>
      <c r="D11" s="66"/>
      <c r="E11" s="67"/>
      <c r="F11" s="68" t="s">
        <v>32</v>
      </c>
      <c r="G11" s="69"/>
      <c r="H11" s="70"/>
      <c r="I11" s="68" t="s">
        <v>31</v>
      </c>
      <c r="J11" s="69"/>
      <c r="K11" s="70"/>
      <c r="L11" s="68" t="s">
        <v>30</v>
      </c>
      <c r="M11" s="69"/>
      <c r="N11" s="70"/>
      <c r="O11" s="68" t="s">
        <v>31</v>
      </c>
      <c r="P11" s="69"/>
      <c r="Q11" s="70"/>
      <c r="R11" s="68" t="s">
        <v>32</v>
      </c>
      <c r="S11" s="69"/>
      <c r="T11" s="70"/>
      <c r="U11" s="68" t="s">
        <v>33</v>
      </c>
      <c r="V11" s="69"/>
      <c r="W11" s="70"/>
      <c r="X11" s="68" t="s">
        <v>34</v>
      </c>
      <c r="Y11" s="69"/>
      <c r="Z11" s="70"/>
      <c r="AA11" s="68" t="s">
        <v>35</v>
      </c>
      <c r="AB11" s="69"/>
      <c r="AC11" s="70"/>
      <c r="AD11" s="72">
        <f>AB11+Y11+V11+S11+P11+M11+J11+G11</f>
        <v>0</v>
      </c>
      <c r="AE11" s="73">
        <f t="shared" si="0"/>
        <v>0</v>
      </c>
      <c r="AF11" s="74" t="e">
        <f>AF12</f>
        <v>#DIV/0!</v>
      </c>
      <c r="AG11" s="75"/>
      <c r="AH11" s="76"/>
      <c r="AI11" s="77"/>
      <c r="AJ11" s="78"/>
    </row>
    <row r="12" spans="1:36" ht="21" thickBot="1">
      <c r="A12" s="79">
        <v>3</v>
      </c>
      <c r="B12" s="80"/>
      <c r="C12" s="81"/>
      <c r="D12" s="81"/>
      <c r="E12" s="82"/>
      <c r="F12" s="83">
        <v>26</v>
      </c>
      <c r="G12" s="84" t="s">
        <v>55</v>
      </c>
      <c r="H12" s="85"/>
      <c r="I12" s="83">
        <v>1</v>
      </c>
      <c r="J12" s="84" t="s">
        <v>39</v>
      </c>
      <c r="K12" s="85"/>
      <c r="L12" s="83">
        <v>28</v>
      </c>
      <c r="M12" s="84" t="s">
        <v>56</v>
      </c>
      <c r="N12" s="85"/>
      <c r="O12" s="83">
        <v>5</v>
      </c>
      <c r="P12" s="84" t="s">
        <v>57</v>
      </c>
      <c r="Q12" s="85"/>
      <c r="R12" s="83">
        <v>7</v>
      </c>
      <c r="S12" s="84" t="s">
        <v>58</v>
      </c>
      <c r="T12" s="85"/>
      <c r="U12" s="83">
        <v>9</v>
      </c>
      <c r="V12" s="84" t="s">
        <v>59</v>
      </c>
      <c r="W12" s="85"/>
      <c r="X12" s="83">
        <v>11</v>
      </c>
      <c r="Y12" s="84" t="s">
        <v>60</v>
      </c>
      <c r="Z12" s="85"/>
      <c r="AA12" s="83">
        <v>13</v>
      </c>
      <c r="AB12" s="84" t="s">
        <v>61</v>
      </c>
      <c r="AC12" s="85"/>
      <c r="AD12" s="87" t="e">
        <f>ROUND(AD11/AE11,4)</f>
        <v>#DIV/0!</v>
      </c>
      <c r="AE12" s="88">
        <f t="shared" si="0"/>
        <v>0</v>
      </c>
      <c r="AF12" s="89" t="e">
        <f>ROUND(AE12+AD12/10,4)</f>
        <v>#DIV/0!</v>
      </c>
      <c r="AG12" s="90"/>
      <c r="AH12" s="5">
        <v>3</v>
      </c>
      <c r="AI12" s="91" t="s">
        <v>57</v>
      </c>
      <c r="AJ12" s="92"/>
    </row>
    <row r="13" spans="1:36" ht="20.25">
      <c r="A13" s="64"/>
      <c r="B13" s="65"/>
      <c r="C13" s="66"/>
      <c r="D13" s="66"/>
      <c r="E13" s="67"/>
      <c r="F13" s="94" t="s">
        <v>30</v>
      </c>
      <c r="G13" s="69"/>
      <c r="H13" s="70"/>
      <c r="I13" s="68" t="s">
        <v>32</v>
      </c>
      <c r="J13" s="69"/>
      <c r="K13" s="70"/>
      <c r="L13" s="94" t="s">
        <v>32</v>
      </c>
      <c r="M13" s="69"/>
      <c r="N13" s="70"/>
      <c r="O13" s="68" t="s">
        <v>30</v>
      </c>
      <c r="P13" s="69"/>
      <c r="Q13" s="70"/>
      <c r="R13" s="68" t="s">
        <v>31</v>
      </c>
      <c r="S13" s="69"/>
      <c r="T13" s="70"/>
      <c r="U13" s="68" t="s">
        <v>32</v>
      </c>
      <c r="V13" s="69"/>
      <c r="W13" s="70"/>
      <c r="X13" s="68" t="s">
        <v>33</v>
      </c>
      <c r="Y13" s="69"/>
      <c r="Z13" s="70"/>
      <c r="AA13" s="68" t="s">
        <v>34</v>
      </c>
      <c r="AB13" s="69"/>
      <c r="AC13" s="70"/>
      <c r="AD13" s="72">
        <f>AB13+Y13+V13+S13+P13+M13+J13+G13</f>
        <v>0</v>
      </c>
      <c r="AE13" s="73">
        <f t="shared" si="0"/>
        <v>0</v>
      </c>
      <c r="AF13" s="74" t="e">
        <f>AF14</f>
        <v>#DIV/0!</v>
      </c>
      <c r="AG13" s="75"/>
      <c r="AH13" s="76"/>
      <c r="AI13" s="77"/>
      <c r="AJ13" s="78"/>
    </row>
    <row r="14" spans="1:36" ht="21" thickBot="1">
      <c r="A14" s="79">
        <v>4</v>
      </c>
      <c r="B14" s="80"/>
      <c r="C14" s="81"/>
      <c r="D14" s="81"/>
      <c r="E14" s="82"/>
      <c r="F14" s="97">
        <v>25</v>
      </c>
      <c r="G14" s="84" t="s">
        <v>62</v>
      </c>
      <c r="H14" s="85"/>
      <c r="I14" s="83">
        <v>27</v>
      </c>
      <c r="J14" s="84" t="s">
        <v>63</v>
      </c>
      <c r="K14" s="85"/>
      <c r="L14" s="97">
        <v>2</v>
      </c>
      <c r="M14" s="84" t="s">
        <v>49</v>
      </c>
      <c r="N14" s="85"/>
      <c r="O14" s="83">
        <v>28</v>
      </c>
      <c r="P14" s="84" t="s">
        <v>64</v>
      </c>
      <c r="Q14" s="85"/>
      <c r="R14" s="83">
        <v>6</v>
      </c>
      <c r="S14" s="84" t="s">
        <v>65</v>
      </c>
      <c r="T14" s="85"/>
      <c r="U14" s="83">
        <v>8</v>
      </c>
      <c r="V14" s="84" t="s">
        <v>66</v>
      </c>
      <c r="W14" s="85"/>
      <c r="X14" s="83">
        <v>10</v>
      </c>
      <c r="Y14" s="84" t="s">
        <v>67</v>
      </c>
      <c r="Z14" s="85"/>
      <c r="AA14" s="83">
        <v>12</v>
      </c>
      <c r="AB14" s="84" t="s">
        <v>68</v>
      </c>
      <c r="AC14" s="85"/>
      <c r="AD14" s="87" t="e">
        <f>ROUND(AD13/AE13,4)</f>
        <v>#DIV/0!</v>
      </c>
      <c r="AE14" s="88">
        <f t="shared" si="0"/>
        <v>0</v>
      </c>
      <c r="AF14" s="89" t="e">
        <f>ROUND(AE14+AD14/10,4)</f>
        <v>#DIV/0!</v>
      </c>
      <c r="AG14" s="90"/>
      <c r="AH14" s="5">
        <v>4</v>
      </c>
      <c r="AI14" s="91" t="s">
        <v>49</v>
      </c>
      <c r="AJ14" s="92"/>
    </row>
    <row r="15" spans="1:36" ht="20.25">
      <c r="A15" s="64"/>
      <c r="B15" s="65"/>
      <c r="C15" s="66"/>
      <c r="D15" s="66"/>
      <c r="E15" s="67"/>
      <c r="F15" s="68" t="s">
        <v>33</v>
      </c>
      <c r="G15" s="69"/>
      <c r="H15" s="70"/>
      <c r="I15" s="68" t="s">
        <v>33</v>
      </c>
      <c r="J15" s="69"/>
      <c r="K15" s="70"/>
      <c r="L15" s="68" t="s">
        <v>32</v>
      </c>
      <c r="M15" s="69"/>
      <c r="N15" s="70"/>
      <c r="O15" s="68" t="s">
        <v>31</v>
      </c>
      <c r="P15" s="69"/>
      <c r="Q15" s="70"/>
      <c r="R15" s="68" t="s">
        <v>30</v>
      </c>
      <c r="S15" s="69"/>
      <c r="T15" s="70"/>
      <c r="U15" s="94" t="s">
        <v>30</v>
      </c>
      <c r="V15" s="69"/>
      <c r="W15" s="70"/>
      <c r="X15" s="94" t="s">
        <v>33</v>
      </c>
      <c r="Y15" s="69"/>
      <c r="Z15" s="70"/>
      <c r="AA15" s="68" t="s">
        <v>33</v>
      </c>
      <c r="AB15" s="69"/>
      <c r="AC15" s="70"/>
      <c r="AD15" s="72">
        <f>AB15+Y15+V15+S15+P15+M15+J15+G15</f>
        <v>0</v>
      </c>
      <c r="AE15" s="73">
        <f t="shared" si="0"/>
        <v>0</v>
      </c>
      <c r="AF15" s="74" t="e">
        <f>AF16</f>
        <v>#DIV/0!</v>
      </c>
      <c r="AG15" s="75"/>
      <c r="AH15" s="76"/>
      <c r="AI15" s="77"/>
      <c r="AJ15" s="78"/>
    </row>
    <row r="16" spans="1:36" ht="21" thickBot="1">
      <c r="A16" s="79">
        <v>5</v>
      </c>
      <c r="B16" s="80"/>
      <c r="C16" s="81"/>
      <c r="D16" s="81"/>
      <c r="E16" s="82"/>
      <c r="F16" s="83">
        <v>24</v>
      </c>
      <c r="G16" s="84" t="s">
        <v>69</v>
      </c>
      <c r="H16" s="85"/>
      <c r="I16" s="83">
        <v>26</v>
      </c>
      <c r="J16" s="84" t="s">
        <v>70</v>
      </c>
      <c r="K16" s="85"/>
      <c r="L16" s="83">
        <v>1</v>
      </c>
      <c r="M16" s="84" t="s">
        <v>40</v>
      </c>
      <c r="N16" s="85"/>
      <c r="O16" s="83">
        <v>3</v>
      </c>
      <c r="P16" s="84" t="s">
        <v>57</v>
      </c>
      <c r="Q16" s="85"/>
      <c r="R16" s="83">
        <v>28</v>
      </c>
      <c r="S16" s="84" t="s">
        <v>71</v>
      </c>
      <c r="T16" s="85"/>
      <c r="U16" s="97">
        <v>7</v>
      </c>
      <c r="V16" s="84" t="s">
        <v>72</v>
      </c>
      <c r="W16" s="85"/>
      <c r="X16" s="97">
        <v>9</v>
      </c>
      <c r="Y16" s="84" t="s">
        <v>72</v>
      </c>
      <c r="Z16" s="85"/>
      <c r="AA16" s="83">
        <v>11</v>
      </c>
      <c r="AB16" s="84" t="s">
        <v>73</v>
      </c>
      <c r="AC16" s="85"/>
      <c r="AD16" s="87" t="e">
        <f>ROUND(AD15/AE15,4)</f>
        <v>#DIV/0!</v>
      </c>
      <c r="AE16" s="88">
        <f t="shared" si="0"/>
        <v>0</v>
      </c>
      <c r="AF16" s="89" t="e">
        <f>ROUND(AE16+AD16/10,4)</f>
        <v>#DIV/0!</v>
      </c>
      <c r="AG16" s="90"/>
      <c r="AH16" s="5">
        <v>5</v>
      </c>
      <c r="AI16" s="91" t="s">
        <v>74</v>
      </c>
      <c r="AJ16" s="92"/>
    </row>
    <row r="17" spans="1:36" ht="20.25">
      <c r="A17" s="64"/>
      <c r="B17" s="65"/>
      <c r="C17" s="66"/>
      <c r="D17" s="66"/>
      <c r="E17" s="67"/>
      <c r="F17" s="68" t="s">
        <v>35</v>
      </c>
      <c r="G17" s="69"/>
      <c r="H17" s="70"/>
      <c r="I17" s="68" t="s">
        <v>34</v>
      </c>
      <c r="J17" s="69"/>
      <c r="K17" s="70"/>
      <c r="L17" s="68" t="s">
        <v>33</v>
      </c>
      <c r="M17" s="69"/>
      <c r="N17" s="70"/>
      <c r="O17" s="68" t="s">
        <v>32</v>
      </c>
      <c r="P17" s="69"/>
      <c r="Q17" s="70"/>
      <c r="R17" s="68" t="s">
        <v>31</v>
      </c>
      <c r="S17" s="69"/>
      <c r="T17" s="70"/>
      <c r="U17" s="68" t="s">
        <v>30</v>
      </c>
      <c r="V17" s="69"/>
      <c r="W17" s="70"/>
      <c r="X17" s="68" t="s">
        <v>31</v>
      </c>
      <c r="Y17" s="69"/>
      <c r="Z17" s="70"/>
      <c r="AA17" s="68" t="s">
        <v>32</v>
      </c>
      <c r="AB17" s="69"/>
      <c r="AC17" s="70"/>
      <c r="AD17" s="72">
        <f>AB17+Y17+V17+S17+P17+M17+J17+G17</f>
        <v>0</v>
      </c>
      <c r="AE17" s="73">
        <f t="shared" si="0"/>
        <v>0</v>
      </c>
      <c r="AF17" s="74" t="e">
        <f>AF18</f>
        <v>#DIV/0!</v>
      </c>
      <c r="AG17" s="75"/>
      <c r="AH17" s="76"/>
      <c r="AI17" s="77"/>
      <c r="AJ17" s="78"/>
    </row>
    <row r="18" spans="1:36" ht="21" thickBot="1">
      <c r="A18" s="79">
        <v>6</v>
      </c>
      <c r="B18" s="80"/>
      <c r="C18" s="81"/>
      <c r="D18" s="81"/>
      <c r="E18" s="82"/>
      <c r="F18" s="83">
        <v>23</v>
      </c>
      <c r="G18" s="84" t="s">
        <v>75</v>
      </c>
      <c r="H18" s="85"/>
      <c r="I18" s="83">
        <v>25</v>
      </c>
      <c r="J18" s="84" t="s">
        <v>76</v>
      </c>
      <c r="K18" s="85"/>
      <c r="L18" s="83">
        <v>27</v>
      </c>
      <c r="M18" s="84" t="s">
        <v>77</v>
      </c>
      <c r="N18" s="85"/>
      <c r="O18" s="83">
        <v>2</v>
      </c>
      <c r="P18" s="84" t="s">
        <v>50</v>
      </c>
      <c r="Q18" s="85"/>
      <c r="R18" s="83">
        <v>4</v>
      </c>
      <c r="S18" s="84" t="s">
        <v>65</v>
      </c>
      <c r="T18" s="85"/>
      <c r="U18" s="83">
        <v>28</v>
      </c>
      <c r="V18" s="84" t="s">
        <v>78</v>
      </c>
      <c r="W18" s="85"/>
      <c r="X18" s="83">
        <v>8</v>
      </c>
      <c r="Y18" s="84" t="s">
        <v>79</v>
      </c>
      <c r="Z18" s="85"/>
      <c r="AA18" s="83">
        <v>10</v>
      </c>
      <c r="AB18" s="84" t="s">
        <v>80</v>
      </c>
      <c r="AC18" s="85"/>
      <c r="AD18" s="87" t="e">
        <f>ROUND(AD17/AE17,4)</f>
        <v>#DIV/0!</v>
      </c>
      <c r="AE18" s="88">
        <f t="shared" si="0"/>
        <v>0</v>
      </c>
      <c r="AF18" s="89" t="e">
        <f>ROUND(AE18+AD18/10,4)</f>
        <v>#DIV/0!</v>
      </c>
      <c r="AG18" s="90"/>
      <c r="AH18" s="5">
        <v>6</v>
      </c>
      <c r="AI18" s="91" t="s">
        <v>81</v>
      </c>
      <c r="AJ18" s="92"/>
    </row>
    <row r="19" spans="1:36" ht="20.25">
      <c r="A19" s="64"/>
      <c r="B19" s="65"/>
      <c r="C19" s="66"/>
      <c r="D19" s="66"/>
      <c r="E19" s="67"/>
      <c r="F19" s="68" t="s">
        <v>36</v>
      </c>
      <c r="G19" s="69"/>
      <c r="H19" s="70"/>
      <c r="I19" s="68" t="s">
        <v>35</v>
      </c>
      <c r="J19" s="69"/>
      <c r="K19" s="70"/>
      <c r="L19" s="68" t="s">
        <v>34</v>
      </c>
      <c r="M19" s="69"/>
      <c r="N19" s="70"/>
      <c r="O19" s="68" t="s">
        <v>33</v>
      </c>
      <c r="P19" s="69"/>
      <c r="Q19" s="70"/>
      <c r="R19" s="68" t="s">
        <v>32</v>
      </c>
      <c r="S19" s="69"/>
      <c r="T19" s="70"/>
      <c r="U19" s="94" t="s">
        <v>30</v>
      </c>
      <c r="V19" s="69"/>
      <c r="W19" s="70"/>
      <c r="X19" s="68" t="s">
        <v>30</v>
      </c>
      <c r="Y19" s="69"/>
      <c r="Z19" s="70"/>
      <c r="AA19" s="68" t="s">
        <v>31</v>
      </c>
      <c r="AB19" s="69"/>
      <c r="AC19" s="70"/>
      <c r="AD19" s="72">
        <f>AB19+Y19+V19+S19+P19+M19+J19+G19</f>
        <v>0</v>
      </c>
      <c r="AE19" s="73">
        <f t="shared" si="0"/>
        <v>0</v>
      </c>
      <c r="AF19" s="74" t="e">
        <f>AF20</f>
        <v>#DIV/0!</v>
      </c>
      <c r="AG19" s="75"/>
      <c r="AH19" s="76"/>
      <c r="AI19" s="77"/>
      <c r="AJ19" s="78"/>
    </row>
    <row r="20" spans="1:36" ht="21" thickBot="1">
      <c r="A20" s="79">
        <v>7</v>
      </c>
      <c r="B20" s="80"/>
      <c r="C20" s="81"/>
      <c r="D20" s="81"/>
      <c r="E20" s="82"/>
      <c r="F20" s="83">
        <v>22</v>
      </c>
      <c r="G20" s="84" t="s">
        <v>82</v>
      </c>
      <c r="H20" s="85"/>
      <c r="I20" s="83">
        <v>24</v>
      </c>
      <c r="J20" s="84" t="s">
        <v>83</v>
      </c>
      <c r="K20" s="85"/>
      <c r="L20" s="83">
        <v>26</v>
      </c>
      <c r="M20" s="84" t="s">
        <v>84</v>
      </c>
      <c r="N20" s="85"/>
      <c r="O20" s="83">
        <v>1</v>
      </c>
      <c r="P20" s="84" t="s">
        <v>41</v>
      </c>
      <c r="Q20" s="85"/>
      <c r="R20" s="83">
        <v>3</v>
      </c>
      <c r="S20" s="84" t="s">
        <v>58</v>
      </c>
      <c r="T20" s="85"/>
      <c r="U20" s="97">
        <v>5</v>
      </c>
      <c r="V20" s="84" t="s">
        <v>72</v>
      </c>
      <c r="W20" s="85"/>
      <c r="X20" s="83">
        <v>28</v>
      </c>
      <c r="Y20" s="84" t="s">
        <v>85</v>
      </c>
      <c r="Z20" s="85"/>
      <c r="AA20" s="83">
        <v>9</v>
      </c>
      <c r="AB20" s="84" t="s">
        <v>86</v>
      </c>
      <c r="AC20" s="85"/>
      <c r="AD20" s="87" t="e">
        <f>ROUND(AD19/AE19,4)</f>
        <v>#DIV/0!</v>
      </c>
      <c r="AE20" s="88">
        <f t="shared" si="0"/>
        <v>0</v>
      </c>
      <c r="AF20" s="89" t="e">
        <f>ROUND(AE20+AD20/10,4)</f>
        <v>#DIV/0!</v>
      </c>
      <c r="AG20" s="90"/>
      <c r="AH20" s="5">
        <v>7</v>
      </c>
      <c r="AI20" s="91" t="s">
        <v>87</v>
      </c>
      <c r="AJ20" s="92"/>
    </row>
    <row r="21" spans="1:36" ht="20.25">
      <c r="A21" s="64"/>
      <c r="B21" s="65"/>
      <c r="C21" s="66"/>
      <c r="D21" s="66"/>
      <c r="E21" s="67"/>
      <c r="F21" s="71" t="s">
        <v>36</v>
      </c>
      <c r="G21" s="69"/>
      <c r="H21" s="70"/>
      <c r="I21" s="68" t="s">
        <v>36</v>
      </c>
      <c r="J21" s="69"/>
      <c r="K21" s="70"/>
      <c r="L21" s="68" t="s">
        <v>35</v>
      </c>
      <c r="M21" s="69"/>
      <c r="N21" s="70"/>
      <c r="O21" s="68" t="s">
        <v>34</v>
      </c>
      <c r="P21" s="69"/>
      <c r="Q21" s="70"/>
      <c r="R21" s="94" t="s">
        <v>32</v>
      </c>
      <c r="S21" s="69"/>
      <c r="T21" s="70"/>
      <c r="U21" s="68" t="s">
        <v>32</v>
      </c>
      <c r="V21" s="69"/>
      <c r="W21" s="70"/>
      <c r="X21" s="68" t="s">
        <v>31</v>
      </c>
      <c r="Y21" s="69"/>
      <c r="Z21" s="70"/>
      <c r="AA21" s="94" t="s">
        <v>32</v>
      </c>
      <c r="AB21" s="69"/>
      <c r="AC21" s="70"/>
      <c r="AD21" s="72">
        <f>AB21+Y21+V21+S21+P21+M21+J21+G21</f>
        <v>0</v>
      </c>
      <c r="AE21" s="73">
        <f t="shared" si="0"/>
        <v>0</v>
      </c>
      <c r="AF21" s="74" t="e">
        <f>AF22</f>
        <v>#DIV/0!</v>
      </c>
      <c r="AG21" s="75"/>
      <c r="AH21" s="76"/>
      <c r="AI21" s="77"/>
      <c r="AJ21" s="78"/>
    </row>
    <row r="22" spans="1:36" ht="21" thickBot="1">
      <c r="A22" s="79">
        <v>8</v>
      </c>
      <c r="B22" s="80"/>
      <c r="C22" s="81"/>
      <c r="D22" s="81"/>
      <c r="E22" s="82"/>
      <c r="F22" s="86">
        <v>21</v>
      </c>
      <c r="G22" s="84" t="s">
        <v>88</v>
      </c>
      <c r="H22" s="85"/>
      <c r="I22" s="83">
        <v>23</v>
      </c>
      <c r="J22" s="84" t="s">
        <v>89</v>
      </c>
      <c r="K22" s="85"/>
      <c r="L22" s="83">
        <v>25</v>
      </c>
      <c r="M22" s="84" t="s">
        <v>90</v>
      </c>
      <c r="N22" s="85"/>
      <c r="O22" s="83">
        <v>27</v>
      </c>
      <c r="P22" s="84" t="s">
        <v>91</v>
      </c>
      <c r="Q22" s="85"/>
      <c r="R22" s="97">
        <v>2</v>
      </c>
      <c r="S22" s="84" t="s">
        <v>51</v>
      </c>
      <c r="T22" s="85"/>
      <c r="U22" s="83">
        <v>4</v>
      </c>
      <c r="V22" s="84" t="s">
        <v>66</v>
      </c>
      <c r="W22" s="85"/>
      <c r="X22" s="83">
        <v>6</v>
      </c>
      <c r="Y22" s="84" t="s">
        <v>79</v>
      </c>
      <c r="Z22" s="85"/>
      <c r="AA22" s="97">
        <v>28</v>
      </c>
      <c r="AB22" s="84" t="s">
        <v>92</v>
      </c>
      <c r="AC22" s="85"/>
      <c r="AD22" s="87" t="e">
        <f>ROUND(AD21/AE21,4)</f>
        <v>#DIV/0!</v>
      </c>
      <c r="AE22" s="88">
        <f t="shared" si="0"/>
        <v>0</v>
      </c>
      <c r="AF22" s="89" t="e">
        <f>ROUND(AE22+AD22/10,4)</f>
        <v>#DIV/0!</v>
      </c>
      <c r="AG22" s="90"/>
      <c r="AH22" s="5">
        <v>8</v>
      </c>
      <c r="AI22" s="91" t="s">
        <v>93</v>
      </c>
      <c r="AJ22" s="92"/>
    </row>
    <row r="23" spans="1:36" ht="20.25">
      <c r="A23" s="64"/>
      <c r="B23" s="65"/>
      <c r="C23" s="66"/>
      <c r="D23" s="66"/>
      <c r="E23" s="67"/>
      <c r="F23" s="71" t="s">
        <v>31</v>
      </c>
      <c r="G23" s="69"/>
      <c r="H23" s="70"/>
      <c r="I23" s="71" t="s">
        <v>33</v>
      </c>
      <c r="J23" s="69"/>
      <c r="K23" s="70"/>
      <c r="L23" s="68" t="s">
        <v>36</v>
      </c>
      <c r="M23" s="69"/>
      <c r="N23" s="70"/>
      <c r="O23" s="68" t="s">
        <v>35</v>
      </c>
      <c r="P23" s="69"/>
      <c r="Q23" s="70"/>
      <c r="R23" s="68" t="s">
        <v>34</v>
      </c>
      <c r="S23" s="69"/>
      <c r="T23" s="70"/>
      <c r="U23" s="68" t="s">
        <v>33</v>
      </c>
      <c r="V23" s="69"/>
      <c r="W23" s="70"/>
      <c r="X23" s="94" t="s">
        <v>33</v>
      </c>
      <c r="Y23" s="69"/>
      <c r="Z23" s="70"/>
      <c r="AA23" s="68" t="s">
        <v>31</v>
      </c>
      <c r="AB23" s="69"/>
      <c r="AC23" s="70"/>
      <c r="AD23" s="72">
        <f>AB23+Y23+V23+S23+P23+M23+J23+G23</f>
        <v>0</v>
      </c>
      <c r="AE23" s="73">
        <f t="shared" si="0"/>
        <v>0</v>
      </c>
      <c r="AF23" s="74" t="e">
        <f>AF24</f>
        <v>#DIV/0!</v>
      </c>
      <c r="AG23" s="75"/>
      <c r="AH23" s="76"/>
      <c r="AI23" s="77"/>
      <c r="AJ23" s="78"/>
    </row>
    <row r="24" spans="1:36" ht="21" thickBot="1">
      <c r="A24" s="79">
        <v>9</v>
      </c>
      <c r="B24" s="80"/>
      <c r="C24" s="81"/>
      <c r="D24" s="81"/>
      <c r="E24" s="82"/>
      <c r="F24" s="86">
        <v>10</v>
      </c>
      <c r="G24" s="84" t="s">
        <v>94</v>
      </c>
      <c r="H24" s="85"/>
      <c r="I24" s="86">
        <v>22</v>
      </c>
      <c r="J24" s="84" t="s">
        <v>95</v>
      </c>
      <c r="K24" s="85"/>
      <c r="L24" s="83">
        <v>24</v>
      </c>
      <c r="M24" s="84" t="s">
        <v>96</v>
      </c>
      <c r="N24" s="85"/>
      <c r="O24" s="83">
        <v>26</v>
      </c>
      <c r="P24" s="84" t="s">
        <v>97</v>
      </c>
      <c r="Q24" s="85"/>
      <c r="R24" s="83">
        <v>1</v>
      </c>
      <c r="S24" s="84" t="s">
        <v>42</v>
      </c>
      <c r="T24" s="85"/>
      <c r="U24" s="83">
        <v>3</v>
      </c>
      <c r="V24" s="84" t="s">
        <v>59</v>
      </c>
      <c r="W24" s="85"/>
      <c r="X24" s="97">
        <v>5</v>
      </c>
      <c r="Y24" s="84" t="s">
        <v>98</v>
      </c>
      <c r="Z24" s="85"/>
      <c r="AA24" s="83">
        <v>7</v>
      </c>
      <c r="AB24" s="84" t="s">
        <v>86</v>
      </c>
      <c r="AC24" s="85"/>
      <c r="AD24" s="87" t="e">
        <f>ROUND(AD23/AE23,4)</f>
        <v>#DIV/0!</v>
      </c>
      <c r="AE24" s="88">
        <f t="shared" si="0"/>
        <v>0</v>
      </c>
      <c r="AF24" s="89" t="e">
        <f>ROUND(AE24+AD24/10,4)</f>
        <v>#DIV/0!</v>
      </c>
      <c r="AG24" s="90"/>
      <c r="AH24" s="5">
        <v>9</v>
      </c>
      <c r="AI24" s="91"/>
      <c r="AJ24" s="92"/>
    </row>
    <row r="25" spans="1:36" ht="20.25">
      <c r="A25" s="64"/>
      <c r="B25" s="65"/>
      <c r="C25" s="66"/>
      <c r="D25" s="66"/>
      <c r="E25" s="67"/>
      <c r="F25" s="71" t="s">
        <v>32</v>
      </c>
      <c r="G25" s="69"/>
      <c r="H25" s="70"/>
      <c r="I25" s="71" t="s">
        <v>32</v>
      </c>
      <c r="J25" s="69"/>
      <c r="K25" s="70"/>
      <c r="L25" s="71" t="s">
        <v>33</v>
      </c>
      <c r="M25" s="69"/>
      <c r="N25" s="70"/>
      <c r="O25" s="68" t="s">
        <v>36</v>
      </c>
      <c r="P25" s="69"/>
      <c r="Q25" s="70"/>
      <c r="R25" s="68" t="s">
        <v>35</v>
      </c>
      <c r="S25" s="69"/>
      <c r="T25" s="70"/>
      <c r="U25" s="68" t="s">
        <v>34</v>
      </c>
      <c r="V25" s="69"/>
      <c r="W25" s="70"/>
      <c r="X25" s="68" t="s">
        <v>33</v>
      </c>
      <c r="Y25" s="69"/>
      <c r="Z25" s="70"/>
      <c r="AA25" s="68" t="s">
        <v>32</v>
      </c>
      <c r="AB25" s="69"/>
      <c r="AC25" s="70"/>
      <c r="AD25" s="72">
        <f>AB25+Y25+V25+S25+P25+M25+J25+G25</f>
        <v>0</v>
      </c>
      <c r="AE25" s="73">
        <f t="shared" si="0"/>
        <v>0</v>
      </c>
      <c r="AF25" s="74" t="e">
        <f>AF26</f>
        <v>#DIV/0!</v>
      </c>
      <c r="AG25" s="75"/>
      <c r="AH25" s="76"/>
      <c r="AI25" s="77"/>
      <c r="AJ25" s="78"/>
    </row>
    <row r="26" spans="1:36" ht="21" thickBot="1">
      <c r="A26" s="79">
        <v>10</v>
      </c>
      <c r="B26" s="80"/>
      <c r="C26" s="81"/>
      <c r="D26" s="81"/>
      <c r="E26" s="82"/>
      <c r="F26" s="86">
        <v>19</v>
      </c>
      <c r="G26" s="84" t="s">
        <v>99</v>
      </c>
      <c r="H26" s="85"/>
      <c r="I26" s="86">
        <v>21</v>
      </c>
      <c r="J26" s="84" t="s">
        <v>100</v>
      </c>
      <c r="K26" s="85"/>
      <c r="L26" s="86">
        <v>23</v>
      </c>
      <c r="M26" s="84" t="s">
        <v>101</v>
      </c>
      <c r="N26" s="85"/>
      <c r="O26" s="83">
        <v>25</v>
      </c>
      <c r="P26" s="84" t="s">
        <v>102</v>
      </c>
      <c r="Q26" s="85"/>
      <c r="R26" s="83">
        <v>27</v>
      </c>
      <c r="S26" s="84" t="s">
        <v>103</v>
      </c>
      <c r="T26" s="85"/>
      <c r="U26" s="83">
        <v>2</v>
      </c>
      <c r="V26" s="84" t="s">
        <v>52</v>
      </c>
      <c r="W26" s="85"/>
      <c r="X26" s="83">
        <v>4</v>
      </c>
      <c r="Y26" s="84" t="s">
        <v>67</v>
      </c>
      <c r="Z26" s="85"/>
      <c r="AA26" s="83">
        <v>6</v>
      </c>
      <c r="AB26" s="84" t="s">
        <v>80</v>
      </c>
      <c r="AC26" s="85"/>
      <c r="AD26" s="87" t="e">
        <f>ROUND(AD25/AE25,4)</f>
        <v>#DIV/0!</v>
      </c>
      <c r="AE26" s="88">
        <f t="shared" si="0"/>
        <v>0</v>
      </c>
      <c r="AF26" s="89" t="e">
        <f>ROUND(AE26+AD26/10,4)</f>
        <v>#DIV/0!</v>
      </c>
      <c r="AG26" s="90"/>
      <c r="AH26" s="5">
        <v>10</v>
      </c>
      <c r="AI26" s="91" t="s">
        <v>104</v>
      </c>
      <c r="AJ26" s="92"/>
    </row>
    <row r="27" spans="1:36" ht="20.25">
      <c r="A27" s="64"/>
      <c r="B27" s="65"/>
      <c r="C27" s="66"/>
      <c r="D27" s="66"/>
      <c r="E27" s="67"/>
      <c r="F27" s="71" t="s">
        <v>33</v>
      </c>
      <c r="G27" s="69"/>
      <c r="H27" s="70"/>
      <c r="I27" s="71" t="s">
        <v>34</v>
      </c>
      <c r="J27" s="69"/>
      <c r="K27" s="70"/>
      <c r="L27" s="98" t="s">
        <v>31</v>
      </c>
      <c r="M27" s="69"/>
      <c r="N27" s="70"/>
      <c r="O27" s="71" t="s">
        <v>34</v>
      </c>
      <c r="P27" s="69"/>
      <c r="Q27" s="70"/>
      <c r="R27" s="94" t="s">
        <v>30</v>
      </c>
      <c r="S27" s="69"/>
      <c r="T27" s="70"/>
      <c r="U27" s="68" t="s">
        <v>35</v>
      </c>
      <c r="V27" s="69"/>
      <c r="W27" s="70"/>
      <c r="X27" s="68" t="s">
        <v>34</v>
      </c>
      <c r="Y27" s="69"/>
      <c r="Z27" s="70"/>
      <c r="AA27" s="68" t="s">
        <v>33</v>
      </c>
      <c r="AB27" s="69"/>
      <c r="AC27" s="70"/>
      <c r="AD27" s="72">
        <f>AB27+Y27+V27+S27+P27+M27+J27+G27</f>
        <v>0</v>
      </c>
      <c r="AE27" s="73">
        <f t="shared" si="0"/>
        <v>0</v>
      </c>
      <c r="AF27" s="74" t="e">
        <f>AF28</f>
        <v>#DIV/0!</v>
      </c>
      <c r="AG27" s="75"/>
      <c r="AH27" s="76"/>
      <c r="AI27" s="77"/>
      <c r="AJ27" s="78"/>
    </row>
    <row r="28" spans="1:36" ht="21" thickBot="1">
      <c r="A28" s="79">
        <v>11</v>
      </c>
      <c r="B28" s="80"/>
      <c r="C28" s="81"/>
      <c r="D28" s="81"/>
      <c r="E28" s="82"/>
      <c r="F28" s="86">
        <v>18</v>
      </c>
      <c r="G28" s="84" t="s">
        <v>105</v>
      </c>
      <c r="H28" s="85"/>
      <c r="I28" s="86">
        <v>20</v>
      </c>
      <c r="J28" s="84" t="s">
        <v>106</v>
      </c>
      <c r="K28" s="85"/>
      <c r="L28" s="54">
        <v>22</v>
      </c>
      <c r="M28" s="84" t="s">
        <v>107</v>
      </c>
      <c r="N28" s="85"/>
      <c r="O28" s="86">
        <v>24</v>
      </c>
      <c r="P28" s="84" t="s">
        <v>108</v>
      </c>
      <c r="Q28" s="85"/>
      <c r="R28" s="97">
        <v>26</v>
      </c>
      <c r="S28" s="84" t="s">
        <v>109</v>
      </c>
      <c r="T28" s="85"/>
      <c r="U28" s="83">
        <v>1</v>
      </c>
      <c r="V28" s="84" t="s">
        <v>43</v>
      </c>
      <c r="W28" s="85"/>
      <c r="X28" s="83">
        <v>3</v>
      </c>
      <c r="Y28" s="84" t="s">
        <v>60</v>
      </c>
      <c r="Z28" s="85"/>
      <c r="AA28" s="83">
        <v>5</v>
      </c>
      <c r="AB28" s="84" t="s">
        <v>73</v>
      </c>
      <c r="AC28" s="85"/>
      <c r="AD28" s="87" t="e">
        <f>ROUND(AD27/AE27,4)</f>
        <v>#DIV/0!</v>
      </c>
      <c r="AE28" s="88">
        <f t="shared" si="0"/>
        <v>0</v>
      </c>
      <c r="AF28" s="89" t="e">
        <f>ROUND(AE28+AD28/10,4)</f>
        <v>#DIV/0!</v>
      </c>
      <c r="AG28" s="90"/>
      <c r="AH28" s="5">
        <v>11</v>
      </c>
      <c r="AI28" s="91" t="s">
        <v>110</v>
      </c>
      <c r="AJ28" s="92"/>
    </row>
    <row r="29" spans="1:36" ht="20.25">
      <c r="A29" s="64"/>
      <c r="B29" s="65"/>
      <c r="C29" s="66"/>
      <c r="D29" s="66"/>
      <c r="E29" s="67"/>
      <c r="F29" s="71" t="s">
        <v>34</v>
      </c>
      <c r="G29" s="69"/>
      <c r="H29" s="70"/>
      <c r="I29" s="71" t="s">
        <v>36</v>
      </c>
      <c r="J29" s="69"/>
      <c r="K29" s="70"/>
      <c r="L29" s="71" t="s">
        <v>31</v>
      </c>
      <c r="M29" s="69"/>
      <c r="N29" s="70"/>
      <c r="O29" s="71" t="s">
        <v>30</v>
      </c>
      <c r="P29" s="69"/>
      <c r="Q29" s="70"/>
      <c r="R29" s="98" t="s">
        <v>36</v>
      </c>
      <c r="S29" s="69"/>
      <c r="T29" s="70"/>
      <c r="U29" s="68" t="s">
        <v>36</v>
      </c>
      <c r="V29" s="69"/>
      <c r="W29" s="70"/>
      <c r="X29" s="68" t="s">
        <v>35</v>
      </c>
      <c r="Y29" s="69"/>
      <c r="Z29" s="70"/>
      <c r="AA29" s="68" t="s">
        <v>34</v>
      </c>
      <c r="AB29" s="69"/>
      <c r="AC29" s="70"/>
      <c r="AD29" s="72">
        <f>AB29+Y29+V29+S29+P29+M29+J29+G29</f>
        <v>0</v>
      </c>
      <c r="AE29" s="73">
        <f t="shared" si="0"/>
        <v>0</v>
      </c>
      <c r="AF29" s="74" t="e">
        <f>AF30</f>
        <v>#DIV/0!</v>
      </c>
      <c r="AG29" s="75"/>
      <c r="AH29" s="76"/>
      <c r="AI29" s="77"/>
      <c r="AJ29" s="78"/>
    </row>
    <row r="30" spans="1:36" ht="21" thickBot="1">
      <c r="A30" s="79">
        <v>12</v>
      </c>
      <c r="B30" s="80"/>
      <c r="C30" s="81"/>
      <c r="D30" s="81"/>
      <c r="E30" s="82"/>
      <c r="F30" s="86">
        <v>17</v>
      </c>
      <c r="G30" s="84" t="s">
        <v>111</v>
      </c>
      <c r="H30" s="85"/>
      <c r="I30" s="86">
        <v>19</v>
      </c>
      <c r="J30" s="84" t="s">
        <v>112</v>
      </c>
      <c r="K30" s="85"/>
      <c r="L30" s="86">
        <v>21</v>
      </c>
      <c r="M30" s="84" t="s">
        <v>113</v>
      </c>
      <c r="N30" s="85"/>
      <c r="O30" s="86">
        <v>23</v>
      </c>
      <c r="P30" s="84" t="s">
        <v>114</v>
      </c>
      <c r="Q30" s="85"/>
      <c r="R30" s="54">
        <v>25</v>
      </c>
      <c r="S30" s="84" t="s">
        <v>115</v>
      </c>
      <c r="T30" s="85"/>
      <c r="U30" s="83">
        <v>27</v>
      </c>
      <c r="V30" s="84" t="s">
        <v>116</v>
      </c>
      <c r="W30" s="85"/>
      <c r="X30" s="83">
        <v>2</v>
      </c>
      <c r="Y30" s="84" t="s">
        <v>53</v>
      </c>
      <c r="Z30" s="85"/>
      <c r="AA30" s="83">
        <v>4</v>
      </c>
      <c r="AB30" s="84" t="s">
        <v>68</v>
      </c>
      <c r="AC30" s="85"/>
      <c r="AD30" s="87" t="e">
        <f>ROUND(AD29/AE29,4)</f>
        <v>#DIV/0!</v>
      </c>
      <c r="AE30" s="88">
        <f t="shared" si="0"/>
        <v>0</v>
      </c>
      <c r="AF30" s="89" t="e">
        <f>ROUND(AE30+AD30/10,4)</f>
        <v>#DIV/0!</v>
      </c>
      <c r="AG30" s="90"/>
      <c r="AH30" s="5">
        <v>12</v>
      </c>
      <c r="AI30" s="91" t="s">
        <v>117</v>
      </c>
      <c r="AJ30" s="92"/>
    </row>
    <row r="31" spans="1:36" ht="20.25">
      <c r="A31" s="64"/>
      <c r="B31" s="99"/>
      <c r="C31" s="100"/>
      <c r="D31" s="100"/>
      <c r="E31" s="101"/>
      <c r="F31" s="71" t="s">
        <v>35</v>
      </c>
      <c r="G31" s="69"/>
      <c r="H31" s="70"/>
      <c r="I31" s="71" t="s">
        <v>35</v>
      </c>
      <c r="J31" s="69"/>
      <c r="K31" s="70"/>
      <c r="L31" s="71" t="s">
        <v>30</v>
      </c>
      <c r="M31" s="69"/>
      <c r="N31" s="70"/>
      <c r="O31" s="71" t="s">
        <v>36</v>
      </c>
      <c r="P31" s="69"/>
      <c r="Q31" s="70"/>
      <c r="R31" s="71" t="s">
        <v>31</v>
      </c>
      <c r="S31" s="69"/>
      <c r="T31" s="70"/>
      <c r="U31" s="71" t="s">
        <v>36</v>
      </c>
      <c r="V31" s="69"/>
      <c r="W31" s="70"/>
      <c r="X31" s="68" t="s">
        <v>36</v>
      </c>
      <c r="Y31" s="69"/>
      <c r="Z31" s="70"/>
      <c r="AA31" s="68" t="s">
        <v>35</v>
      </c>
      <c r="AB31" s="69"/>
      <c r="AC31" s="70"/>
      <c r="AD31" s="72">
        <f>AB31+Y31+V31+S31+P31+M31+J31+G31</f>
        <v>0</v>
      </c>
      <c r="AE31" s="73">
        <f t="shared" si="0"/>
        <v>0</v>
      </c>
      <c r="AF31" s="74" t="e">
        <f>AF32</f>
        <v>#DIV/0!</v>
      </c>
      <c r="AG31" s="75"/>
      <c r="AH31" s="76"/>
      <c r="AI31" s="77"/>
      <c r="AJ31" s="78"/>
    </row>
    <row r="32" spans="1:36" ht="21" thickBot="1">
      <c r="A32" s="79">
        <v>13</v>
      </c>
      <c r="B32" s="102"/>
      <c r="C32" s="103"/>
      <c r="D32" s="103"/>
      <c r="E32" s="104"/>
      <c r="F32" s="86">
        <v>16</v>
      </c>
      <c r="G32" s="84" t="s">
        <v>118</v>
      </c>
      <c r="H32" s="85"/>
      <c r="I32" s="86">
        <v>18</v>
      </c>
      <c r="J32" s="84" t="s">
        <v>119</v>
      </c>
      <c r="K32" s="85"/>
      <c r="L32" s="86">
        <v>20</v>
      </c>
      <c r="M32" s="84" t="s">
        <v>120</v>
      </c>
      <c r="N32" s="85"/>
      <c r="O32" s="86">
        <v>22</v>
      </c>
      <c r="P32" s="84" t="s">
        <v>121</v>
      </c>
      <c r="Q32" s="85"/>
      <c r="R32" s="86">
        <v>24</v>
      </c>
      <c r="S32" s="84" t="s">
        <v>122</v>
      </c>
      <c r="T32" s="85"/>
      <c r="U32" s="86">
        <v>26</v>
      </c>
      <c r="V32" s="84" t="s">
        <v>123</v>
      </c>
      <c r="W32" s="85"/>
      <c r="X32" s="83">
        <v>1</v>
      </c>
      <c r="Y32" s="84" t="s">
        <v>44</v>
      </c>
      <c r="Z32" s="85"/>
      <c r="AA32" s="83">
        <v>3</v>
      </c>
      <c r="AB32" s="84" t="s">
        <v>61</v>
      </c>
      <c r="AC32" s="85"/>
      <c r="AD32" s="87" t="e">
        <f>ROUND(AD31/AE31,4)</f>
        <v>#DIV/0!</v>
      </c>
      <c r="AE32" s="88">
        <f t="shared" si="0"/>
        <v>0</v>
      </c>
      <c r="AF32" s="89" t="e">
        <f>ROUND(AE32+AD32/10,4)</f>
        <v>#DIV/0!</v>
      </c>
      <c r="AG32" s="90"/>
      <c r="AH32" s="5">
        <v>13</v>
      </c>
      <c r="AI32" s="91" t="s">
        <v>101</v>
      </c>
      <c r="AJ32" s="92"/>
    </row>
    <row r="33" spans="1:36" ht="20.25">
      <c r="A33" s="64"/>
      <c r="B33" s="65"/>
      <c r="C33" s="66"/>
      <c r="D33" s="66"/>
      <c r="E33" s="67"/>
      <c r="F33" s="98" t="s">
        <v>34</v>
      </c>
      <c r="G33" s="69"/>
      <c r="H33" s="70"/>
      <c r="I33" s="71" t="s">
        <v>31</v>
      </c>
      <c r="J33" s="69"/>
      <c r="K33" s="70"/>
      <c r="L33" s="71" t="s">
        <v>36</v>
      </c>
      <c r="M33" s="69"/>
      <c r="N33" s="70"/>
      <c r="O33" s="71" t="s">
        <v>32</v>
      </c>
      <c r="P33" s="69"/>
      <c r="Q33" s="70"/>
      <c r="R33" s="71" t="s">
        <v>33</v>
      </c>
      <c r="S33" s="69"/>
      <c r="T33" s="70"/>
      <c r="U33" s="71" t="s">
        <v>32</v>
      </c>
      <c r="V33" s="69"/>
      <c r="W33" s="70"/>
      <c r="X33" s="71" t="s">
        <v>30</v>
      </c>
      <c r="Y33" s="69"/>
      <c r="Z33" s="70"/>
      <c r="AA33" s="68" t="s">
        <v>36</v>
      </c>
      <c r="AB33" s="69"/>
      <c r="AC33" s="70"/>
      <c r="AD33" s="72">
        <f>AB33+Y33+V33+S33+P33+M33+J33+G33</f>
        <v>0</v>
      </c>
      <c r="AE33" s="73">
        <f t="shared" si="0"/>
        <v>0</v>
      </c>
      <c r="AF33" s="74" t="e">
        <f>AF34</f>
        <v>#DIV/0!</v>
      </c>
      <c r="AG33" s="75"/>
      <c r="AH33" s="76"/>
      <c r="AI33" s="77"/>
      <c r="AJ33" s="78"/>
    </row>
    <row r="34" spans="1:36" ht="21" thickBot="1">
      <c r="A34" s="79">
        <v>14</v>
      </c>
      <c r="B34" s="80"/>
      <c r="C34" s="81"/>
      <c r="D34" s="81"/>
      <c r="E34" s="82"/>
      <c r="F34" s="54">
        <v>15</v>
      </c>
      <c r="G34" s="84" t="s">
        <v>124</v>
      </c>
      <c r="H34" s="85"/>
      <c r="I34" s="86">
        <v>17</v>
      </c>
      <c r="J34" s="84" t="s">
        <v>125</v>
      </c>
      <c r="K34" s="85"/>
      <c r="L34" s="86">
        <v>19</v>
      </c>
      <c r="M34" s="84" t="s">
        <v>126</v>
      </c>
      <c r="N34" s="85"/>
      <c r="O34" s="86">
        <v>21</v>
      </c>
      <c r="P34" s="84" t="s">
        <v>127</v>
      </c>
      <c r="Q34" s="85"/>
      <c r="R34" s="86">
        <v>23</v>
      </c>
      <c r="S34" s="84" t="s">
        <v>128</v>
      </c>
      <c r="T34" s="85"/>
      <c r="U34" s="86">
        <v>25</v>
      </c>
      <c r="V34" s="84" t="s">
        <v>129</v>
      </c>
      <c r="W34" s="85"/>
      <c r="X34" s="86">
        <v>27</v>
      </c>
      <c r="Y34" s="84" t="s">
        <v>130</v>
      </c>
      <c r="Z34" s="85"/>
      <c r="AA34" s="83">
        <v>2</v>
      </c>
      <c r="AB34" s="84" t="s">
        <v>54</v>
      </c>
      <c r="AC34" s="85"/>
      <c r="AD34" s="87" t="e">
        <f>ROUND(AD33/AE33,4)</f>
        <v>#DIV/0!</v>
      </c>
      <c r="AE34" s="88">
        <f t="shared" si="0"/>
        <v>0</v>
      </c>
      <c r="AF34" s="89" t="e">
        <f>ROUND(AE34+AD34/10,4)</f>
        <v>#DIV/0!</v>
      </c>
      <c r="AG34" s="90"/>
      <c r="AH34" s="5">
        <v>14</v>
      </c>
      <c r="AI34" s="91"/>
      <c r="AJ34" s="92"/>
    </row>
    <row r="35" spans="1:36" ht="18">
      <c r="A35" s="64"/>
      <c r="B35" s="65"/>
      <c r="C35" s="66"/>
      <c r="D35" s="66"/>
      <c r="E35" s="67"/>
      <c r="F35" s="98" t="s">
        <v>34</v>
      </c>
      <c r="G35" s="69"/>
      <c r="H35" s="70"/>
      <c r="I35" s="71" t="s">
        <v>30</v>
      </c>
      <c r="J35" s="69"/>
      <c r="K35" s="70"/>
      <c r="L35" s="71" t="s">
        <v>35</v>
      </c>
      <c r="M35" s="69"/>
      <c r="N35" s="70"/>
      <c r="O35" s="71" t="s">
        <v>33</v>
      </c>
      <c r="P35" s="69"/>
      <c r="Q35" s="70"/>
      <c r="R35" s="98" t="s">
        <v>33</v>
      </c>
      <c r="S35" s="69"/>
      <c r="T35" s="70"/>
      <c r="U35" s="71" t="s">
        <v>33</v>
      </c>
      <c r="V35" s="69"/>
      <c r="W35" s="70"/>
      <c r="X35" s="71" t="s">
        <v>31</v>
      </c>
      <c r="Y35" s="69"/>
      <c r="Z35" s="70"/>
      <c r="AA35" s="71" t="s">
        <v>33</v>
      </c>
      <c r="AB35" s="69"/>
      <c r="AC35" s="70"/>
      <c r="AD35" s="72">
        <f>AB35+Y35+V35+S35+P35+M35+J35+G35</f>
        <v>0</v>
      </c>
      <c r="AE35" s="73">
        <f t="shared" si="0"/>
        <v>0</v>
      </c>
      <c r="AF35" s="74" t="e">
        <f>AF36</f>
        <v>#DIV/0!</v>
      </c>
      <c r="AG35" s="75"/>
      <c r="AH35" s="76"/>
      <c r="AI35" s="77"/>
      <c r="AJ35" s="78"/>
    </row>
    <row r="36" spans="1:36" ht="21" thickBot="1">
      <c r="A36" s="79">
        <v>15</v>
      </c>
      <c r="B36" s="80"/>
      <c r="C36" s="81"/>
      <c r="D36" s="81"/>
      <c r="E36" s="82"/>
      <c r="F36" s="54">
        <v>14</v>
      </c>
      <c r="G36" s="84" t="s">
        <v>124</v>
      </c>
      <c r="H36" s="85"/>
      <c r="I36" s="86">
        <v>16</v>
      </c>
      <c r="J36" s="84" t="s">
        <v>131</v>
      </c>
      <c r="K36" s="85"/>
      <c r="L36" s="86">
        <v>18</v>
      </c>
      <c r="M36" s="84" t="s">
        <v>132</v>
      </c>
      <c r="N36" s="85"/>
      <c r="O36" s="86">
        <v>20</v>
      </c>
      <c r="P36" s="84" t="s">
        <v>133</v>
      </c>
      <c r="Q36" s="85"/>
      <c r="R36" s="54">
        <v>22</v>
      </c>
      <c r="S36" s="84" t="s">
        <v>134</v>
      </c>
      <c r="T36" s="85"/>
      <c r="U36" s="86">
        <v>24</v>
      </c>
      <c r="V36" s="84" t="s">
        <v>135</v>
      </c>
      <c r="W36" s="85"/>
      <c r="X36" s="86">
        <v>26</v>
      </c>
      <c r="Y36" s="84" t="s">
        <v>136</v>
      </c>
      <c r="Z36" s="85"/>
      <c r="AA36" s="86">
        <v>1</v>
      </c>
      <c r="AB36" s="84" t="s">
        <v>45</v>
      </c>
      <c r="AC36" s="85"/>
      <c r="AD36" s="87" t="e">
        <f>ROUND(AD35/AE35,4)</f>
        <v>#DIV/0!</v>
      </c>
      <c r="AE36" s="88">
        <f t="shared" si="0"/>
        <v>0</v>
      </c>
      <c r="AF36" s="89" t="e">
        <f>ROUND(AE36+AD36/10,4)</f>
        <v>#DIV/0!</v>
      </c>
      <c r="AG36" s="90"/>
      <c r="AH36" s="5">
        <v>15</v>
      </c>
      <c r="AI36" s="91" t="s">
        <v>112</v>
      </c>
      <c r="AJ36" s="92"/>
    </row>
    <row r="37" spans="1:36" ht="18">
      <c r="A37" s="64"/>
      <c r="B37" s="65"/>
      <c r="C37" s="66"/>
      <c r="D37" s="66"/>
      <c r="E37" s="67"/>
      <c r="F37" s="71" t="s">
        <v>35</v>
      </c>
      <c r="G37" s="69"/>
      <c r="H37" s="70"/>
      <c r="I37" s="71" t="s">
        <v>30</v>
      </c>
      <c r="J37" s="69"/>
      <c r="K37" s="70"/>
      <c r="L37" s="71" t="s">
        <v>34</v>
      </c>
      <c r="M37" s="69"/>
      <c r="N37" s="70"/>
      <c r="O37" s="71" t="s">
        <v>31</v>
      </c>
      <c r="P37" s="69"/>
      <c r="Q37" s="70"/>
      <c r="R37" s="71" t="s">
        <v>34</v>
      </c>
      <c r="S37" s="69"/>
      <c r="T37" s="70"/>
      <c r="U37" s="71" t="s">
        <v>34</v>
      </c>
      <c r="V37" s="69"/>
      <c r="W37" s="70"/>
      <c r="X37" s="71" t="s">
        <v>32</v>
      </c>
      <c r="Y37" s="69"/>
      <c r="Z37" s="70"/>
      <c r="AA37" s="71" t="s">
        <v>35</v>
      </c>
      <c r="AB37" s="69"/>
      <c r="AC37" s="70"/>
      <c r="AD37" s="72">
        <f>AB37+Y37+V37+S37+P37+M37+J37+G37</f>
        <v>0</v>
      </c>
      <c r="AE37" s="73">
        <f t="shared" si="0"/>
        <v>0</v>
      </c>
      <c r="AF37" s="74" t="e">
        <f>AF38</f>
        <v>#DIV/0!</v>
      </c>
      <c r="AG37" s="75"/>
      <c r="AH37" s="76"/>
      <c r="AI37" s="77"/>
      <c r="AJ37" s="78"/>
    </row>
    <row r="38" spans="1:36" ht="21" thickBot="1">
      <c r="A38" s="79">
        <v>16</v>
      </c>
      <c r="B38" s="80"/>
      <c r="C38" s="81"/>
      <c r="D38" s="81"/>
      <c r="E38" s="82"/>
      <c r="F38" s="86">
        <v>13</v>
      </c>
      <c r="G38" s="84" t="s">
        <v>118</v>
      </c>
      <c r="H38" s="85"/>
      <c r="I38" s="86">
        <v>15</v>
      </c>
      <c r="J38" s="84" t="s">
        <v>131</v>
      </c>
      <c r="K38" s="85"/>
      <c r="L38" s="86">
        <v>17</v>
      </c>
      <c r="M38" s="84" t="s">
        <v>137</v>
      </c>
      <c r="N38" s="85"/>
      <c r="O38" s="86">
        <v>19</v>
      </c>
      <c r="P38" s="84" t="s">
        <v>138</v>
      </c>
      <c r="Q38" s="85"/>
      <c r="R38" s="86">
        <v>21</v>
      </c>
      <c r="S38" s="84" t="s">
        <v>139</v>
      </c>
      <c r="T38" s="85"/>
      <c r="U38" s="86">
        <v>23</v>
      </c>
      <c r="V38" s="84" t="s">
        <v>140</v>
      </c>
      <c r="W38" s="85"/>
      <c r="X38" s="86">
        <v>25</v>
      </c>
      <c r="Y38" s="84" t="s">
        <v>141</v>
      </c>
      <c r="Z38" s="85"/>
      <c r="AA38" s="86">
        <v>27</v>
      </c>
      <c r="AB38" s="84" t="s">
        <v>142</v>
      </c>
      <c r="AC38" s="85"/>
      <c r="AD38" s="87" t="e">
        <f>ROUND(AD37/AE37,4)</f>
        <v>#DIV/0!</v>
      </c>
      <c r="AE38" s="88">
        <f t="shared" si="0"/>
        <v>0</v>
      </c>
      <c r="AF38" s="89" t="e">
        <f>ROUND(AE38+AD38/10,4)</f>
        <v>#DIV/0!</v>
      </c>
      <c r="AG38" s="90"/>
      <c r="AH38" s="5">
        <v>16</v>
      </c>
      <c r="AI38" s="91" t="s">
        <v>143</v>
      </c>
      <c r="AJ38" s="92"/>
    </row>
    <row r="39" spans="1:36" ht="18">
      <c r="A39" s="64"/>
      <c r="B39" s="65"/>
      <c r="C39" s="66"/>
      <c r="D39" s="66"/>
      <c r="E39" s="67"/>
      <c r="F39" s="71" t="s">
        <v>34</v>
      </c>
      <c r="G39" s="69"/>
      <c r="H39" s="70"/>
      <c r="I39" s="71" t="s">
        <v>31</v>
      </c>
      <c r="J39" s="69"/>
      <c r="K39" s="70"/>
      <c r="L39" s="71" t="s">
        <v>34</v>
      </c>
      <c r="M39" s="69"/>
      <c r="N39" s="70"/>
      <c r="O39" s="71" t="s">
        <v>35</v>
      </c>
      <c r="P39" s="69"/>
      <c r="Q39" s="70"/>
      <c r="R39" s="71" t="s">
        <v>35</v>
      </c>
      <c r="S39" s="69"/>
      <c r="T39" s="70"/>
      <c r="U39" s="71" t="s">
        <v>35</v>
      </c>
      <c r="V39" s="69"/>
      <c r="W39" s="70"/>
      <c r="X39" s="98" t="s">
        <v>32</v>
      </c>
      <c r="Y39" s="69"/>
      <c r="Z39" s="70"/>
      <c r="AA39" s="71" t="s">
        <v>34</v>
      </c>
      <c r="AB39" s="69"/>
      <c r="AC39" s="70"/>
      <c r="AD39" s="72">
        <f>AB39+Y39+V39+S39+P39+M39+J39+G39</f>
        <v>0</v>
      </c>
      <c r="AE39" s="73">
        <f t="shared" si="0"/>
        <v>0</v>
      </c>
      <c r="AF39" s="74" t="e">
        <f>AF40</f>
        <v>#DIV/0!</v>
      </c>
      <c r="AG39" s="75"/>
      <c r="AH39" s="76"/>
      <c r="AI39" s="77"/>
      <c r="AJ39" s="78"/>
    </row>
    <row r="40" spans="1:36" ht="21" thickBot="1">
      <c r="A40" s="79">
        <v>17</v>
      </c>
      <c r="B40" s="80"/>
      <c r="C40" s="81"/>
      <c r="D40" s="81"/>
      <c r="E40" s="82"/>
      <c r="F40" s="86">
        <v>12</v>
      </c>
      <c r="G40" s="84" t="s">
        <v>111</v>
      </c>
      <c r="H40" s="85"/>
      <c r="I40" s="86">
        <v>14</v>
      </c>
      <c r="J40" s="84" t="s">
        <v>125</v>
      </c>
      <c r="K40" s="85"/>
      <c r="L40" s="86">
        <v>16</v>
      </c>
      <c r="M40" s="84" t="s">
        <v>137</v>
      </c>
      <c r="N40" s="85"/>
      <c r="O40" s="86">
        <v>18</v>
      </c>
      <c r="P40" s="84" t="s">
        <v>144</v>
      </c>
      <c r="Q40" s="85"/>
      <c r="R40" s="86">
        <v>20</v>
      </c>
      <c r="S40" s="84" t="s">
        <v>145</v>
      </c>
      <c r="T40" s="85"/>
      <c r="U40" s="86">
        <v>22</v>
      </c>
      <c r="V40" s="84" t="s">
        <v>146</v>
      </c>
      <c r="W40" s="85"/>
      <c r="X40" s="54">
        <v>24</v>
      </c>
      <c r="Y40" s="84" t="s">
        <v>147</v>
      </c>
      <c r="Z40" s="85"/>
      <c r="AA40" s="86">
        <v>26</v>
      </c>
      <c r="AB40" s="84" t="s">
        <v>148</v>
      </c>
      <c r="AC40" s="85"/>
      <c r="AD40" s="87" t="e">
        <f>ROUND(AD39/AE39,4)</f>
        <v>#DIV/0!</v>
      </c>
      <c r="AE40" s="88">
        <f t="shared" si="0"/>
        <v>0</v>
      </c>
      <c r="AF40" s="89" t="e">
        <f>ROUND(AE40+AD40/10,4)</f>
        <v>#DIV/0!</v>
      </c>
      <c r="AG40" s="90"/>
      <c r="AH40" s="5">
        <v>17</v>
      </c>
      <c r="AI40" s="91" t="s">
        <v>149</v>
      </c>
      <c r="AJ40" s="92"/>
    </row>
    <row r="41" spans="1:36" ht="18">
      <c r="A41" s="64"/>
      <c r="B41" s="65"/>
      <c r="C41" s="66"/>
      <c r="D41" s="66"/>
      <c r="E41" s="67"/>
      <c r="F41" s="71" t="s">
        <v>33</v>
      </c>
      <c r="G41" s="69"/>
      <c r="H41" s="70"/>
      <c r="I41" s="71" t="s">
        <v>35</v>
      </c>
      <c r="J41" s="69"/>
      <c r="K41" s="70"/>
      <c r="L41" s="71" t="s">
        <v>35</v>
      </c>
      <c r="M41" s="69"/>
      <c r="N41" s="70"/>
      <c r="O41" s="71" t="s">
        <v>35</v>
      </c>
      <c r="P41" s="69"/>
      <c r="Q41" s="70"/>
      <c r="R41" s="71" t="s">
        <v>36</v>
      </c>
      <c r="S41" s="69"/>
      <c r="T41" s="70"/>
      <c r="U41" s="71" t="s">
        <v>31</v>
      </c>
      <c r="V41" s="69"/>
      <c r="W41" s="70"/>
      <c r="X41" s="71" t="s">
        <v>34</v>
      </c>
      <c r="Y41" s="69"/>
      <c r="Z41" s="70"/>
      <c r="AA41" s="71" t="s">
        <v>36</v>
      </c>
      <c r="AB41" s="69"/>
      <c r="AC41" s="70"/>
      <c r="AD41" s="72">
        <f>AB41+Y41+V41+S41+P41+M41+J41+G41</f>
        <v>0</v>
      </c>
      <c r="AE41" s="73">
        <f t="shared" si="0"/>
        <v>0</v>
      </c>
      <c r="AF41" s="74" t="e">
        <f>AF42</f>
        <v>#DIV/0!</v>
      </c>
      <c r="AG41" s="75"/>
      <c r="AH41" s="76"/>
      <c r="AI41" s="77"/>
      <c r="AJ41" s="78"/>
    </row>
    <row r="42" spans="1:36" ht="21" thickBot="1">
      <c r="A42" s="79">
        <v>18</v>
      </c>
      <c r="B42" s="80"/>
      <c r="C42" s="81"/>
      <c r="D42" s="81"/>
      <c r="E42" s="82"/>
      <c r="F42" s="86">
        <v>11</v>
      </c>
      <c r="G42" s="84" t="s">
        <v>105</v>
      </c>
      <c r="H42" s="85"/>
      <c r="I42" s="86">
        <v>13</v>
      </c>
      <c r="J42" s="84" t="s">
        <v>119</v>
      </c>
      <c r="K42" s="85"/>
      <c r="L42" s="86">
        <v>15</v>
      </c>
      <c r="M42" s="84" t="s">
        <v>132</v>
      </c>
      <c r="N42" s="85"/>
      <c r="O42" s="86">
        <v>17</v>
      </c>
      <c r="P42" s="84" t="s">
        <v>144</v>
      </c>
      <c r="Q42" s="85"/>
      <c r="R42" s="86">
        <v>19</v>
      </c>
      <c r="S42" s="84" t="s">
        <v>150</v>
      </c>
      <c r="T42" s="85"/>
      <c r="U42" s="86">
        <v>21</v>
      </c>
      <c r="V42" s="84" t="s">
        <v>151</v>
      </c>
      <c r="W42" s="85"/>
      <c r="X42" s="86">
        <v>23</v>
      </c>
      <c r="Y42" s="84" t="s">
        <v>152</v>
      </c>
      <c r="Z42" s="85"/>
      <c r="AA42" s="86">
        <v>25</v>
      </c>
      <c r="AB42" s="84" t="s">
        <v>153</v>
      </c>
      <c r="AC42" s="85"/>
      <c r="AD42" s="87" t="e">
        <f>ROUND(AD41/AE41,4)</f>
        <v>#DIV/0!</v>
      </c>
      <c r="AE42" s="88">
        <f t="shared" si="0"/>
        <v>0</v>
      </c>
      <c r="AF42" s="89" t="e">
        <f>ROUND(AE42+AD42/10,4)</f>
        <v>#DIV/0!</v>
      </c>
      <c r="AG42" s="90"/>
      <c r="AH42" s="5">
        <v>18</v>
      </c>
      <c r="AI42" s="91" t="s">
        <v>154</v>
      </c>
      <c r="AJ42" s="92"/>
    </row>
    <row r="43" spans="1:36" ht="18">
      <c r="A43" s="64"/>
      <c r="B43" s="65"/>
      <c r="C43" s="66"/>
      <c r="D43" s="66"/>
      <c r="E43" s="67"/>
      <c r="F43" s="71" t="s">
        <v>32</v>
      </c>
      <c r="G43" s="69"/>
      <c r="H43" s="70"/>
      <c r="I43" s="71" t="s">
        <v>36</v>
      </c>
      <c r="J43" s="69"/>
      <c r="K43" s="70"/>
      <c r="L43" s="71" t="s">
        <v>36</v>
      </c>
      <c r="M43" s="69"/>
      <c r="N43" s="70"/>
      <c r="O43" s="71" t="s">
        <v>31</v>
      </c>
      <c r="P43" s="69"/>
      <c r="Q43" s="70"/>
      <c r="R43" s="71" t="s">
        <v>36</v>
      </c>
      <c r="S43" s="69"/>
      <c r="T43" s="70"/>
      <c r="U43" s="98" t="s">
        <v>31</v>
      </c>
      <c r="V43" s="69"/>
      <c r="W43" s="70"/>
      <c r="X43" s="71" t="s">
        <v>35</v>
      </c>
      <c r="Y43" s="69"/>
      <c r="Z43" s="70"/>
      <c r="AA43" s="98" t="s">
        <v>30</v>
      </c>
      <c r="AB43" s="69"/>
      <c r="AC43" s="70"/>
      <c r="AD43" s="72">
        <f>AB43+Y43+V43+S43+P43+M43+J43+G43</f>
        <v>0</v>
      </c>
      <c r="AE43" s="73">
        <f t="shared" si="0"/>
        <v>0</v>
      </c>
      <c r="AF43" s="74" t="e">
        <f>AF44</f>
        <v>#DIV/0!</v>
      </c>
      <c r="AG43" s="75"/>
      <c r="AH43" s="76"/>
      <c r="AI43" s="77"/>
      <c r="AJ43" s="78"/>
    </row>
    <row r="44" spans="1:36" ht="21" thickBot="1">
      <c r="A44" s="79">
        <v>19</v>
      </c>
      <c r="B44" s="80"/>
      <c r="C44" s="81"/>
      <c r="D44" s="81"/>
      <c r="E44" s="82"/>
      <c r="F44" s="86">
        <v>10</v>
      </c>
      <c r="G44" s="84" t="s">
        <v>99</v>
      </c>
      <c r="H44" s="85"/>
      <c r="I44" s="86">
        <v>12</v>
      </c>
      <c r="J44" s="84" t="s">
        <v>112</v>
      </c>
      <c r="K44" s="85"/>
      <c r="L44" s="86">
        <v>14</v>
      </c>
      <c r="M44" s="84" t="s">
        <v>126</v>
      </c>
      <c r="N44" s="85"/>
      <c r="O44" s="86">
        <v>16</v>
      </c>
      <c r="P44" s="84" t="s">
        <v>138</v>
      </c>
      <c r="Q44" s="85"/>
      <c r="R44" s="86">
        <v>18</v>
      </c>
      <c r="S44" s="84" t="s">
        <v>150</v>
      </c>
      <c r="T44" s="85"/>
      <c r="U44" s="54">
        <v>20</v>
      </c>
      <c r="V44" s="84" t="s">
        <v>155</v>
      </c>
      <c r="W44" s="85"/>
      <c r="X44" s="86">
        <v>22</v>
      </c>
      <c r="Y44" s="84" t="s">
        <v>156</v>
      </c>
      <c r="Z44" s="85"/>
      <c r="AA44" s="54">
        <v>24</v>
      </c>
      <c r="AB44" s="84" t="s">
        <v>157</v>
      </c>
      <c r="AC44" s="85"/>
      <c r="AD44" s="87" t="e">
        <f>ROUND(AD43/AE43,4)</f>
        <v>#DIV/0!</v>
      </c>
      <c r="AE44" s="88">
        <f t="shared" si="0"/>
        <v>0</v>
      </c>
      <c r="AF44" s="89" t="e">
        <f>ROUND(AE44+AD44/10,4)</f>
        <v>#DIV/0!</v>
      </c>
      <c r="AG44" s="90"/>
      <c r="AH44" s="5">
        <v>19</v>
      </c>
      <c r="AI44" s="91" t="s">
        <v>158</v>
      </c>
      <c r="AJ44" s="92"/>
    </row>
    <row r="45" spans="1:36" ht="18">
      <c r="A45" s="64"/>
      <c r="B45" s="65"/>
      <c r="C45" s="66"/>
      <c r="D45" s="66"/>
      <c r="E45" s="67"/>
      <c r="F45" s="71" t="s">
        <v>31</v>
      </c>
      <c r="G45" s="69"/>
      <c r="H45" s="70"/>
      <c r="I45" s="71" t="s">
        <v>34</v>
      </c>
      <c r="J45" s="69"/>
      <c r="K45" s="70"/>
      <c r="L45" s="71" t="s">
        <v>30</v>
      </c>
      <c r="M45" s="69"/>
      <c r="N45" s="70"/>
      <c r="O45" s="71" t="s">
        <v>33</v>
      </c>
      <c r="P45" s="69"/>
      <c r="Q45" s="70"/>
      <c r="R45" s="71" t="s">
        <v>35</v>
      </c>
      <c r="S45" s="69"/>
      <c r="T45" s="70"/>
      <c r="U45" s="98" t="s">
        <v>31</v>
      </c>
      <c r="V45" s="69"/>
      <c r="W45" s="70"/>
      <c r="X45" s="71" t="s">
        <v>36</v>
      </c>
      <c r="Y45" s="69"/>
      <c r="Z45" s="70"/>
      <c r="AA45" s="71" t="s">
        <v>31</v>
      </c>
      <c r="AB45" s="69"/>
      <c r="AC45" s="70"/>
      <c r="AD45" s="72">
        <f>AB45+Y45+V45+S45+P45+M45+J45+G45</f>
        <v>0</v>
      </c>
      <c r="AE45" s="73">
        <f t="shared" si="0"/>
        <v>0</v>
      </c>
      <c r="AF45" s="74" t="e">
        <f>AF46</f>
        <v>#DIV/0!</v>
      </c>
      <c r="AG45" s="75"/>
      <c r="AH45" s="76"/>
      <c r="AI45" s="77"/>
      <c r="AJ45" s="78"/>
    </row>
    <row r="46" spans="1:36" ht="21" thickBot="1">
      <c r="A46" s="79">
        <v>20</v>
      </c>
      <c r="B46" s="80"/>
      <c r="C46" s="81"/>
      <c r="D46" s="81"/>
      <c r="E46" s="82"/>
      <c r="F46" s="86">
        <v>9</v>
      </c>
      <c r="G46" s="84" t="s">
        <v>94</v>
      </c>
      <c r="H46" s="85"/>
      <c r="I46" s="86">
        <v>11</v>
      </c>
      <c r="J46" s="84" t="s">
        <v>106</v>
      </c>
      <c r="K46" s="85"/>
      <c r="L46" s="86">
        <v>13</v>
      </c>
      <c r="M46" s="84" t="s">
        <v>120</v>
      </c>
      <c r="N46" s="85"/>
      <c r="O46" s="86">
        <v>15</v>
      </c>
      <c r="P46" s="84" t="s">
        <v>133</v>
      </c>
      <c r="Q46" s="85"/>
      <c r="R46" s="86">
        <v>17</v>
      </c>
      <c r="S46" s="84" t="s">
        <v>145</v>
      </c>
      <c r="T46" s="85"/>
      <c r="U46" s="54">
        <v>19</v>
      </c>
      <c r="V46" s="84" t="s">
        <v>155</v>
      </c>
      <c r="W46" s="85"/>
      <c r="X46" s="86">
        <v>21</v>
      </c>
      <c r="Y46" s="84" t="s">
        <v>159</v>
      </c>
      <c r="Z46" s="85"/>
      <c r="AA46" s="86">
        <v>23</v>
      </c>
      <c r="AB46" s="84" t="s">
        <v>160</v>
      </c>
      <c r="AC46" s="85"/>
      <c r="AD46" s="87" t="e">
        <f>ROUND(AD45/AE45,4)</f>
        <v>#DIV/0!</v>
      </c>
      <c r="AE46" s="88">
        <f t="shared" si="0"/>
        <v>0</v>
      </c>
      <c r="AF46" s="89" t="e">
        <f>ROUND(AE46+AD46/10,4)</f>
        <v>#DIV/0!</v>
      </c>
      <c r="AG46" s="90"/>
      <c r="AH46" s="5">
        <v>20</v>
      </c>
      <c r="AI46" s="91" t="s">
        <v>161</v>
      </c>
      <c r="AJ46" s="92"/>
    </row>
    <row r="47" spans="1:36" ht="18">
      <c r="A47" s="64"/>
      <c r="B47" s="65"/>
      <c r="C47" s="66"/>
      <c r="D47" s="66"/>
      <c r="E47" s="67"/>
      <c r="F47" s="71" t="s">
        <v>36</v>
      </c>
      <c r="G47" s="69"/>
      <c r="H47" s="70"/>
      <c r="I47" s="71" t="s">
        <v>32</v>
      </c>
      <c r="J47" s="69"/>
      <c r="K47" s="70"/>
      <c r="L47" s="71" t="s">
        <v>31</v>
      </c>
      <c r="M47" s="69"/>
      <c r="N47" s="70"/>
      <c r="O47" s="71" t="s">
        <v>32</v>
      </c>
      <c r="P47" s="69"/>
      <c r="Q47" s="70"/>
      <c r="R47" s="71" t="s">
        <v>34</v>
      </c>
      <c r="S47" s="69"/>
      <c r="T47" s="70"/>
      <c r="U47" s="71" t="s">
        <v>31</v>
      </c>
      <c r="V47" s="69"/>
      <c r="W47" s="70"/>
      <c r="X47" s="71" t="s">
        <v>36</v>
      </c>
      <c r="Y47" s="69"/>
      <c r="Z47" s="70"/>
      <c r="AA47" s="71" t="s">
        <v>30</v>
      </c>
      <c r="AB47" s="69"/>
      <c r="AC47" s="70"/>
      <c r="AD47" s="72">
        <f>AB47+Y47+V47+S47+P47+M47+J47+G47</f>
        <v>0</v>
      </c>
      <c r="AE47" s="73">
        <f t="shared" si="0"/>
        <v>0</v>
      </c>
      <c r="AF47" s="74" t="e">
        <f>AF48</f>
        <v>#DIV/0!</v>
      </c>
      <c r="AG47" s="75"/>
      <c r="AH47" s="76"/>
      <c r="AI47" s="77"/>
      <c r="AJ47" s="78"/>
    </row>
    <row r="48" spans="1:36" ht="21" thickBot="1">
      <c r="A48" s="79">
        <v>21</v>
      </c>
      <c r="B48" s="80"/>
      <c r="C48" s="81"/>
      <c r="D48" s="81"/>
      <c r="E48" s="82"/>
      <c r="F48" s="86">
        <v>8</v>
      </c>
      <c r="G48" s="84" t="s">
        <v>88</v>
      </c>
      <c r="H48" s="85"/>
      <c r="I48" s="86">
        <v>10</v>
      </c>
      <c r="J48" s="84" t="s">
        <v>100</v>
      </c>
      <c r="K48" s="85"/>
      <c r="L48" s="86">
        <v>12</v>
      </c>
      <c r="M48" s="84" t="s">
        <v>113</v>
      </c>
      <c r="N48" s="85"/>
      <c r="O48" s="86">
        <v>14</v>
      </c>
      <c r="P48" s="84" t="s">
        <v>127</v>
      </c>
      <c r="Q48" s="85"/>
      <c r="R48" s="86">
        <v>16</v>
      </c>
      <c r="S48" s="84" t="s">
        <v>139</v>
      </c>
      <c r="T48" s="85"/>
      <c r="U48" s="86">
        <v>18</v>
      </c>
      <c r="V48" s="84" t="s">
        <v>151</v>
      </c>
      <c r="W48" s="85"/>
      <c r="X48" s="86">
        <v>20</v>
      </c>
      <c r="Y48" s="84" t="s">
        <v>159</v>
      </c>
      <c r="Z48" s="85"/>
      <c r="AA48" s="86">
        <v>22</v>
      </c>
      <c r="AB48" s="84" t="s">
        <v>162</v>
      </c>
      <c r="AC48" s="85"/>
      <c r="AD48" s="87" t="e">
        <f>ROUND(AD47/AE47,4)</f>
        <v>#DIV/0!</v>
      </c>
      <c r="AE48" s="88">
        <f t="shared" si="0"/>
        <v>0</v>
      </c>
      <c r="AF48" s="89" t="e">
        <f>ROUND(AE48+AD48/10,4)</f>
        <v>#DIV/0!</v>
      </c>
      <c r="AG48" s="90"/>
      <c r="AH48" s="5">
        <v>21</v>
      </c>
      <c r="AI48" s="91" t="s">
        <v>163</v>
      </c>
      <c r="AJ48" s="92"/>
    </row>
    <row r="49" spans="1:36" ht="20.25">
      <c r="A49" s="64"/>
      <c r="B49" s="65"/>
      <c r="C49" s="66"/>
      <c r="D49" s="66"/>
      <c r="E49" s="67"/>
      <c r="F49" s="68" t="s">
        <v>36</v>
      </c>
      <c r="G49" s="69"/>
      <c r="H49" s="70"/>
      <c r="I49" s="71" t="s">
        <v>33</v>
      </c>
      <c r="J49" s="69"/>
      <c r="K49" s="70"/>
      <c r="L49" s="98" t="s">
        <v>31</v>
      </c>
      <c r="M49" s="69"/>
      <c r="N49" s="70"/>
      <c r="O49" s="71" t="s">
        <v>36</v>
      </c>
      <c r="P49" s="69"/>
      <c r="Q49" s="70"/>
      <c r="R49" s="98" t="s">
        <v>33</v>
      </c>
      <c r="S49" s="69"/>
      <c r="T49" s="70"/>
      <c r="U49" s="71" t="s">
        <v>35</v>
      </c>
      <c r="V49" s="69"/>
      <c r="W49" s="70"/>
      <c r="X49" s="71" t="s">
        <v>35</v>
      </c>
      <c r="Y49" s="69"/>
      <c r="Z49" s="70"/>
      <c r="AA49" s="71" t="s">
        <v>30</v>
      </c>
      <c r="AB49" s="69"/>
      <c r="AC49" s="70"/>
      <c r="AD49" s="72">
        <f>AB49+Y49+V49+S49+P49+M49+J49+G49</f>
        <v>0</v>
      </c>
      <c r="AE49" s="73">
        <f t="shared" si="0"/>
        <v>0</v>
      </c>
      <c r="AF49" s="74" t="e">
        <f>AF50</f>
        <v>#DIV/0!</v>
      </c>
      <c r="AG49" s="75"/>
      <c r="AH49" s="76"/>
      <c r="AI49" s="77"/>
      <c r="AJ49" s="78"/>
    </row>
    <row r="50" spans="1:36" ht="21" thickBot="1">
      <c r="A50" s="79">
        <v>22</v>
      </c>
      <c r="B50" s="80"/>
      <c r="C50" s="81"/>
      <c r="D50" s="81"/>
      <c r="E50" s="82"/>
      <c r="F50" s="83">
        <v>7</v>
      </c>
      <c r="G50" s="84" t="s">
        <v>82</v>
      </c>
      <c r="H50" s="85"/>
      <c r="I50" s="86">
        <v>9</v>
      </c>
      <c r="J50" s="84" t="s">
        <v>95</v>
      </c>
      <c r="K50" s="85"/>
      <c r="L50" s="54">
        <v>11</v>
      </c>
      <c r="M50" s="84" t="s">
        <v>107</v>
      </c>
      <c r="N50" s="85"/>
      <c r="O50" s="86">
        <v>13</v>
      </c>
      <c r="P50" s="84" t="s">
        <v>121</v>
      </c>
      <c r="Q50" s="85"/>
      <c r="R50" s="54">
        <v>15</v>
      </c>
      <c r="S50" s="84" t="s">
        <v>134</v>
      </c>
      <c r="T50" s="85"/>
      <c r="U50" s="86">
        <v>17</v>
      </c>
      <c r="V50" s="84" t="s">
        <v>146</v>
      </c>
      <c r="W50" s="85"/>
      <c r="X50" s="86">
        <v>19</v>
      </c>
      <c r="Y50" s="84" t="s">
        <v>156</v>
      </c>
      <c r="Z50" s="85"/>
      <c r="AA50" s="86">
        <v>21</v>
      </c>
      <c r="AB50" s="84" t="s">
        <v>162</v>
      </c>
      <c r="AC50" s="85"/>
      <c r="AD50" s="87" t="e">
        <f>ROUND(AD49/AE49,4)</f>
        <v>#DIV/0!</v>
      </c>
      <c r="AE50" s="88">
        <f t="shared" si="0"/>
        <v>0</v>
      </c>
      <c r="AF50" s="89" t="e">
        <f>ROUND(AE50+AD50/10,4)</f>
        <v>#DIV/0!</v>
      </c>
      <c r="AG50" s="90"/>
      <c r="AH50" s="5">
        <v>22</v>
      </c>
      <c r="AI50" s="91" t="s">
        <v>164</v>
      </c>
      <c r="AJ50" s="92"/>
    </row>
    <row r="51" spans="1:36" ht="20.25">
      <c r="A51" s="64"/>
      <c r="B51" s="65"/>
      <c r="C51" s="66"/>
      <c r="D51" s="66"/>
      <c r="E51" s="67"/>
      <c r="F51" s="68" t="s">
        <v>35</v>
      </c>
      <c r="G51" s="69"/>
      <c r="H51" s="70"/>
      <c r="I51" s="68" t="s">
        <v>36</v>
      </c>
      <c r="J51" s="69"/>
      <c r="K51" s="70"/>
      <c r="L51" s="71" t="s">
        <v>33</v>
      </c>
      <c r="M51" s="69"/>
      <c r="N51" s="70"/>
      <c r="O51" s="71" t="s">
        <v>30</v>
      </c>
      <c r="P51" s="69"/>
      <c r="Q51" s="70"/>
      <c r="R51" s="71" t="s">
        <v>33</v>
      </c>
      <c r="S51" s="69"/>
      <c r="T51" s="70"/>
      <c r="U51" s="71" t="s">
        <v>34</v>
      </c>
      <c r="V51" s="69"/>
      <c r="W51" s="70"/>
      <c r="X51" s="71" t="s">
        <v>34</v>
      </c>
      <c r="Y51" s="69"/>
      <c r="Z51" s="70"/>
      <c r="AA51" s="71" t="s">
        <v>31</v>
      </c>
      <c r="AB51" s="69"/>
      <c r="AC51" s="70"/>
      <c r="AD51" s="72">
        <f>AB51+Y51+V51+S51+P51+M51+J51+G51</f>
        <v>0</v>
      </c>
      <c r="AE51" s="73">
        <f t="shared" si="0"/>
        <v>0</v>
      </c>
      <c r="AF51" s="74" t="e">
        <f>AF52</f>
        <v>#DIV/0!</v>
      </c>
      <c r="AG51" s="75"/>
      <c r="AH51" s="76"/>
      <c r="AI51" s="77"/>
      <c r="AJ51" s="78"/>
    </row>
    <row r="52" spans="1:36" ht="21" thickBot="1">
      <c r="A52" s="79">
        <v>23</v>
      </c>
      <c r="B52" s="80"/>
      <c r="C52" s="81"/>
      <c r="D52" s="81"/>
      <c r="E52" s="82"/>
      <c r="F52" s="83">
        <v>6</v>
      </c>
      <c r="G52" s="84" t="s">
        <v>75</v>
      </c>
      <c r="H52" s="85"/>
      <c r="I52" s="83">
        <v>8</v>
      </c>
      <c r="J52" s="84" t="s">
        <v>89</v>
      </c>
      <c r="K52" s="85"/>
      <c r="L52" s="86">
        <v>10</v>
      </c>
      <c r="M52" s="84" t="s">
        <v>101</v>
      </c>
      <c r="N52" s="85"/>
      <c r="O52" s="86">
        <v>12</v>
      </c>
      <c r="P52" s="84" t="s">
        <v>114</v>
      </c>
      <c r="Q52" s="85"/>
      <c r="R52" s="86">
        <v>14</v>
      </c>
      <c r="S52" s="84" t="s">
        <v>128</v>
      </c>
      <c r="T52" s="85"/>
      <c r="U52" s="86">
        <v>16</v>
      </c>
      <c r="V52" s="84" t="s">
        <v>140</v>
      </c>
      <c r="W52" s="85"/>
      <c r="X52" s="86">
        <v>18</v>
      </c>
      <c r="Y52" s="84" t="s">
        <v>152</v>
      </c>
      <c r="Z52" s="85"/>
      <c r="AA52" s="86">
        <v>20</v>
      </c>
      <c r="AB52" s="84" t="s">
        <v>160</v>
      </c>
      <c r="AC52" s="85"/>
      <c r="AD52" s="87" t="e">
        <f>ROUND(AD51/AE51,4)</f>
        <v>#DIV/0!</v>
      </c>
      <c r="AE52" s="88">
        <f t="shared" si="0"/>
        <v>0</v>
      </c>
      <c r="AF52" s="89" t="e">
        <f>ROUND(AE52+AD52/10,4)</f>
        <v>#DIV/0!</v>
      </c>
      <c r="AG52" s="90"/>
      <c r="AH52" s="5">
        <v>23</v>
      </c>
      <c r="AI52" s="91"/>
      <c r="AJ52" s="92"/>
    </row>
    <row r="53" spans="1:36" ht="20.25">
      <c r="A53" s="64"/>
      <c r="B53" s="65"/>
      <c r="C53" s="66"/>
      <c r="D53" s="66"/>
      <c r="E53" s="67"/>
      <c r="F53" s="68" t="s">
        <v>33</v>
      </c>
      <c r="G53" s="69"/>
      <c r="H53" s="70"/>
      <c r="I53" s="68" t="s">
        <v>35</v>
      </c>
      <c r="J53" s="69"/>
      <c r="K53" s="70"/>
      <c r="L53" s="68" t="s">
        <v>36</v>
      </c>
      <c r="M53" s="69"/>
      <c r="N53" s="70"/>
      <c r="O53" s="71" t="s">
        <v>34</v>
      </c>
      <c r="P53" s="69"/>
      <c r="Q53" s="70"/>
      <c r="R53" s="71" t="s">
        <v>31</v>
      </c>
      <c r="S53" s="69"/>
      <c r="T53" s="70"/>
      <c r="U53" s="71" t="s">
        <v>33</v>
      </c>
      <c r="V53" s="69"/>
      <c r="W53" s="70"/>
      <c r="X53" s="98" t="s">
        <v>32</v>
      </c>
      <c r="Y53" s="69"/>
      <c r="Z53" s="70"/>
      <c r="AA53" s="98" t="s">
        <v>30</v>
      </c>
      <c r="AB53" s="69"/>
      <c r="AC53" s="70"/>
      <c r="AD53" s="72">
        <f>AB53+Y53+V53+S53+P53+M53+J53+G53</f>
        <v>0</v>
      </c>
      <c r="AE53" s="73">
        <f t="shared" si="0"/>
        <v>0</v>
      </c>
      <c r="AF53" s="74" t="e">
        <f>AF54</f>
        <v>#DIV/0!</v>
      </c>
      <c r="AG53" s="75"/>
      <c r="AH53" s="76"/>
      <c r="AI53" s="77"/>
      <c r="AJ53" s="78"/>
    </row>
    <row r="54" spans="1:36" ht="21" thickBot="1">
      <c r="A54" s="79">
        <v>24</v>
      </c>
      <c r="B54" s="80"/>
      <c r="C54" s="81"/>
      <c r="D54" s="81"/>
      <c r="E54" s="82"/>
      <c r="F54" s="83">
        <v>5</v>
      </c>
      <c r="G54" s="84" t="s">
        <v>69</v>
      </c>
      <c r="H54" s="85"/>
      <c r="I54" s="83">
        <v>7</v>
      </c>
      <c r="J54" s="84" t="s">
        <v>83</v>
      </c>
      <c r="K54" s="85"/>
      <c r="L54" s="83">
        <v>9</v>
      </c>
      <c r="M54" s="84" t="s">
        <v>96</v>
      </c>
      <c r="N54" s="85"/>
      <c r="O54" s="86">
        <v>11</v>
      </c>
      <c r="P54" s="84" t="s">
        <v>108</v>
      </c>
      <c r="Q54" s="85"/>
      <c r="R54" s="86">
        <v>13</v>
      </c>
      <c r="S54" s="84" t="s">
        <v>122</v>
      </c>
      <c r="T54" s="85"/>
      <c r="U54" s="86">
        <v>15</v>
      </c>
      <c r="V54" s="84" t="s">
        <v>135</v>
      </c>
      <c r="W54" s="85"/>
      <c r="X54" s="54">
        <v>17</v>
      </c>
      <c r="Y54" s="84" t="s">
        <v>147</v>
      </c>
      <c r="Z54" s="85"/>
      <c r="AA54" s="54">
        <v>19</v>
      </c>
      <c r="AB54" s="84" t="s">
        <v>157</v>
      </c>
      <c r="AC54" s="85"/>
      <c r="AD54" s="87" t="e">
        <f>ROUND(AD53/AE53,4)</f>
        <v>#DIV/0!</v>
      </c>
      <c r="AE54" s="88">
        <f t="shared" si="0"/>
        <v>0</v>
      </c>
      <c r="AF54" s="89" t="e">
        <f>ROUND(AE54+AD54/10,4)</f>
        <v>#DIV/0!</v>
      </c>
      <c r="AG54" s="90"/>
      <c r="AH54" s="5">
        <v>24</v>
      </c>
      <c r="AI54" s="91" t="s">
        <v>165</v>
      </c>
      <c r="AJ54" s="92"/>
    </row>
    <row r="55" spans="1:36" ht="20.25">
      <c r="A55" s="64"/>
      <c r="B55" s="65"/>
      <c r="C55" s="66"/>
      <c r="D55" s="66"/>
      <c r="E55" s="67"/>
      <c r="F55" s="94" t="s">
        <v>30</v>
      </c>
      <c r="G55" s="69"/>
      <c r="H55" s="70"/>
      <c r="I55" s="68" t="s">
        <v>34</v>
      </c>
      <c r="J55" s="69"/>
      <c r="K55" s="70"/>
      <c r="L55" s="68" t="s">
        <v>35</v>
      </c>
      <c r="M55" s="69"/>
      <c r="N55" s="70"/>
      <c r="O55" s="68" t="s">
        <v>36</v>
      </c>
      <c r="P55" s="69"/>
      <c r="Q55" s="70"/>
      <c r="R55" s="98" t="s">
        <v>36</v>
      </c>
      <c r="S55" s="69"/>
      <c r="T55" s="70"/>
      <c r="U55" s="71" t="s">
        <v>32</v>
      </c>
      <c r="V55" s="69"/>
      <c r="W55" s="70"/>
      <c r="X55" s="71" t="s">
        <v>32</v>
      </c>
      <c r="Y55" s="69"/>
      <c r="Z55" s="70"/>
      <c r="AA55" s="71" t="s">
        <v>36</v>
      </c>
      <c r="AB55" s="69"/>
      <c r="AC55" s="70"/>
      <c r="AD55" s="72">
        <f>AB55+Y55+V55+S55+P55+M55+J55+G55</f>
        <v>0</v>
      </c>
      <c r="AE55" s="73">
        <f t="shared" si="0"/>
        <v>0</v>
      </c>
      <c r="AF55" s="74" t="e">
        <f>AF56</f>
        <v>#DIV/0!</v>
      </c>
      <c r="AG55" s="75"/>
      <c r="AH55" s="76"/>
      <c r="AI55" s="77"/>
      <c r="AJ55" s="78"/>
    </row>
    <row r="56" spans="1:36" ht="21" thickBot="1">
      <c r="A56" s="79">
        <v>25</v>
      </c>
      <c r="B56" s="80"/>
      <c r="C56" s="81"/>
      <c r="D56" s="81"/>
      <c r="E56" s="82"/>
      <c r="F56" s="97">
        <v>4</v>
      </c>
      <c r="G56" s="84" t="s">
        <v>62</v>
      </c>
      <c r="H56" s="85"/>
      <c r="I56" s="83">
        <v>6</v>
      </c>
      <c r="J56" s="84" t="s">
        <v>76</v>
      </c>
      <c r="K56" s="85"/>
      <c r="L56" s="83">
        <v>8</v>
      </c>
      <c r="M56" s="84" t="s">
        <v>90</v>
      </c>
      <c r="N56" s="85"/>
      <c r="O56" s="83">
        <v>10</v>
      </c>
      <c r="P56" s="84" t="s">
        <v>166</v>
      </c>
      <c r="Q56" s="85"/>
      <c r="R56" s="86">
        <v>12</v>
      </c>
      <c r="S56" s="84" t="s">
        <v>115</v>
      </c>
      <c r="T56" s="85"/>
      <c r="U56" s="86">
        <v>14</v>
      </c>
      <c r="V56" s="84" t="s">
        <v>129</v>
      </c>
      <c r="W56" s="85"/>
      <c r="X56" s="86">
        <v>16</v>
      </c>
      <c r="Y56" s="84" t="s">
        <v>141</v>
      </c>
      <c r="Z56" s="85"/>
      <c r="AA56" s="86">
        <v>18</v>
      </c>
      <c r="AB56" s="84" t="s">
        <v>153</v>
      </c>
      <c r="AC56" s="85"/>
      <c r="AD56" s="87" t="e">
        <f>ROUND(AD55/AE55,4)</f>
        <v>#DIV/0!</v>
      </c>
      <c r="AE56" s="88">
        <f t="shared" si="0"/>
        <v>0</v>
      </c>
      <c r="AF56" s="89" t="e">
        <f>ROUND(AE56+AD56/10,4)</f>
        <v>#DIV/0!</v>
      </c>
      <c r="AG56" s="90"/>
      <c r="AH56" s="5">
        <v>25</v>
      </c>
      <c r="AI56" s="91" t="s">
        <v>165</v>
      </c>
      <c r="AJ56" s="92"/>
    </row>
    <row r="57" spans="1:36" ht="20.25">
      <c r="A57" s="64"/>
      <c r="B57" s="65"/>
      <c r="C57" s="66"/>
      <c r="D57" s="66"/>
      <c r="E57" s="67"/>
      <c r="F57" s="68" t="s">
        <v>32</v>
      </c>
      <c r="G57" s="69"/>
      <c r="H57" s="70"/>
      <c r="I57" s="68" t="s">
        <v>33</v>
      </c>
      <c r="J57" s="69"/>
      <c r="K57" s="70"/>
      <c r="L57" s="68" t="s">
        <v>34</v>
      </c>
      <c r="M57" s="69"/>
      <c r="N57" s="70"/>
      <c r="O57" s="68" t="s">
        <v>35</v>
      </c>
      <c r="P57" s="69"/>
      <c r="Q57" s="70"/>
      <c r="R57" s="94" t="s">
        <v>30</v>
      </c>
      <c r="S57" s="69"/>
      <c r="T57" s="70"/>
      <c r="U57" s="71" t="s">
        <v>36</v>
      </c>
      <c r="V57" s="69"/>
      <c r="W57" s="70"/>
      <c r="X57" s="71" t="s">
        <v>31</v>
      </c>
      <c r="Y57" s="69"/>
      <c r="Z57" s="70"/>
      <c r="AA57" s="71" t="s">
        <v>34</v>
      </c>
      <c r="AB57" s="69"/>
      <c r="AC57" s="70"/>
      <c r="AD57" s="72">
        <f>AB57+Y57+V57+S57+P57+M57+J57+G57</f>
        <v>0</v>
      </c>
      <c r="AE57" s="73">
        <f t="shared" si="0"/>
        <v>0</v>
      </c>
      <c r="AF57" s="74" t="e">
        <f>AF58</f>
        <v>#DIV/0!</v>
      </c>
      <c r="AG57" s="75"/>
      <c r="AH57" s="76"/>
      <c r="AI57" s="77"/>
      <c r="AJ57" s="78"/>
    </row>
    <row r="58" spans="1:36" ht="21" thickBot="1">
      <c r="A58" s="79">
        <v>26</v>
      </c>
      <c r="B58" s="80"/>
      <c r="C58" s="81"/>
      <c r="D58" s="81"/>
      <c r="E58" s="82"/>
      <c r="F58" s="83">
        <v>3</v>
      </c>
      <c r="G58" s="84" t="s">
        <v>55</v>
      </c>
      <c r="H58" s="85"/>
      <c r="I58" s="83">
        <v>5</v>
      </c>
      <c r="J58" s="84" t="s">
        <v>70</v>
      </c>
      <c r="K58" s="85"/>
      <c r="L58" s="83">
        <v>7</v>
      </c>
      <c r="M58" s="84" t="s">
        <v>84</v>
      </c>
      <c r="N58" s="85"/>
      <c r="O58" s="83">
        <v>9</v>
      </c>
      <c r="P58" s="84" t="s">
        <v>97</v>
      </c>
      <c r="Q58" s="85"/>
      <c r="R58" s="97">
        <v>11</v>
      </c>
      <c r="S58" s="84" t="s">
        <v>109</v>
      </c>
      <c r="T58" s="85"/>
      <c r="U58" s="86">
        <v>13</v>
      </c>
      <c r="V58" s="84" t="s">
        <v>123</v>
      </c>
      <c r="W58" s="85"/>
      <c r="X58" s="86">
        <v>15</v>
      </c>
      <c r="Y58" s="84" t="s">
        <v>136</v>
      </c>
      <c r="Z58" s="85"/>
      <c r="AA58" s="86">
        <v>17</v>
      </c>
      <c r="AB58" s="84" t="s">
        <v>148</v>
      </c>
      <c r="AC58" s="85"/>
      <c r="AD58" s="87" t="e">
        <f>ROUND(AD57/AE57,4)</f>
        <v>#DIV/0!</v>
      </c>
      <c r="AE58" s="88">
        <f t="shared" si="0"/>
        <v>0</v>
      </c>
      <c r="AF58" s="89" t="e">
        <f>ROUND(AE58+AD58/10,4)</f>
        <v>#DIV/0!</v>
      </c>
      <c r="AG58" s="90"/>
      <c r="AH58" s="5">
        <v>26</v>
      </c>
      <c r="AI58" s="91" t="s">
        <v>124</v>
      </c>
      <c r="AJ58" s="92"/>
    </row>
    <row r="59" spans="1:36" ht="20.25">
      <c r="A59" s="64"/>
      <c r="B59" s="65"/>
      <c r="C59" s="66"/>
      <c r="D59" s="66"/>
      <c r="E59" s="67"/>
      <c r="F59" s="68" t="s">
        <v>31</v>
      </c>
      <c r="G59" s="69"/>
      <c r="H59" s="70"/>
      <c r="I59" s="68" t="s">
        <v>32</v>
      </c>
      <c r="J59" s="69"/>
      <c r="K59" s="70"/>
      <c r="L59" s="68" t="s">
        <v>33</v>
      </c>
      <c r="M59" s="69"/>
      <c r="N59" s="70"/>
      <c r="O59" s="68" t="s">
        <v>34</v>
      </c>
      <c r="P59" s="69"/>
      <c r="Q59" s="70"/>
      <c r="R59" s="68" t="s">
        <v>35</v>
      </c>
      <c r="S59" s="69"/>
      <c r="T59" s="70"/>
      <c r="U59" s="98" t="s">
        <v>36</v>
      </c>
      <c r="V59" s="69"/>
      <c r="W59" s="70"/>
      <c r="X59" s="71" t="s">
        <v>30</v>
      </c>
      <c r="Y59" s="69"/>
      <c r="Z59" s="70"/>
      <c r="AA59" s="71" t="s">
        <v>35</v>
      </c>
      <c r="AB59" s="69"/>
      <c r="AC59" s="70"/>
      <c r="AD59" s="72">
        <f>AB59+Y59+V59+S59+P59+M59+J59+G59</f>
        <v>0</v>
      </c>
      <c r="AE59" s="73">
        <f t="shared" si="0"/>
        <v>0</v>
      </c>
      <c r="AF59" s="74" t="e">
        <f>AF60</f>
        <v>#DIV/0!</v>
      </c>
      <c r="AG59" s="75"/>
      <c r="AH59" s="76"/>
      <c r="AI59" s="77"/>
      <c r="AJ59" s="78"/>
    </row>
    <row r="60" spans="1:36" ht="21" thickBot="1">
      <c r="A60" s="79">
        <v>27</v>
      </c>
      <c r="B60" s="80"/>
      <c r="C60" s="81"/>
      <c r="D60" s="81"/>
      <c r="E60" s="82"/>
      <c r="F60" s="83">
        <v>2</v>
      </c>
      <c r="G60" s="84" t="s">
        <v>47</v>
      </c>
      <c r="H60" s="85"/>
      <c r="I60" s="83">
        <v>4</v>
      </c>
      <c r="J60" s="84" t="s">
        <v>63</v>
      </c>
      <c r="K60" s="85"/>
      <c r="L60" s="83">
        <v>6</v>
      </c>
      <c r="M60" s="84" t="s">
        <v>77</v>
      </c>
      <c r="N60" s="85"/>
      <c r="O60" s="83">
        <v>8</v>
      </c>
      <c r="P60" s="84" t="s">
        <v>91</v>
      </c>
      <c r="Q60" s="85"/>
      <c r="R60" s="83">
        <v>10</v>
      </c>
      <c r="S60" s="84" t="s">
        <v>103</v>
      </c>
      <c r="T60" s="85"/>
      <c r="U60" s="54">
        <v>12</v>
      </c>
      <c r="V60" s="84" t="s">
        <v>116</v>
      </c>
      <c r="W60" s="85"/>
      <c r="X60" s="86">
        <v>14</v>
      </c>
      <c r="Y60" s="84" t="s">
        <v>130</v>
      </c>
      <c r="Z60" s="85"/>
      <c r="AA60" s="86">
        <v>16</v>
      </c>
      <c r="AB60" s="84" t="s">
        <v>142</v>
      </c>
      <c r="AC60" s="85"/>
      <c r="AD60" s="87" t="e">
        <f>ROUND(AD59/AE59,4)</f>
        <v>#DIV/0!</v>
      </c>
      <c r="AE60" s="88">
        <f t="shared" si="0"/>
        <v>0</v>
      </c>
      <c r="AF60" s="89" t="e">
        <f>ROUND(AE60+AD60/10,4)</f>
        <v>#DIV/0!</v>
      </c>
      <c r="AG60" s="90"/>
      <c r="AH60" s="5">
        <v>27</v>
      </c>
      <c r="AI60" s="91" t="s">
        <v>167</v>
      </c>
      <c r="AJ60" s="92"/>
    </row>
    <row r="61" spans="1:36" ht="20.25">
      <c r="A61" s="64"/>
      <c r="B61" s="65"/>
      <c r="C61" s="66"/>
      <c r="D61" s="66"/>
      <c r="E61" s="67"/>
      <c r="F61" s="68" t="s">
        <v>30</v>
      </c>
      <c r="G61" s="69"/>
      <c r="H61" s="70"/>
      <c r="I61" s="68" t="s">
        <v>30</v>
      </c>
      <c r="J61" s="69"/>
      <c r="K61" s="70"/>
      <c r="L61" s="68" t="s">
        <v>30</v>
      </c>
      <c r="M61" s="69"/>
      <c r="N61" s="70"/>
      <c r="O61" s="68" t="s">
        <v>30</v>
      </c>
      <c r="P61" s="69"/>
      <c r="Q61" s="70"/>
      <c r="R61" s="68" t="s">
        <v>30</v>
      </c>
      <c r="S61" s="69"/>
      <c r="T61" s="70"/>
      <c r="U61" s="68" t="s">
        <v>30</v>
      </c>
      <c r="V61" s="69"/>
      <c r="W61" s="70"/>
      <c r="X61" s="68" t="s">
        <v>30</v>
      </c>
      <c r="Y61" s="69"/>
      <c r="Z61" s="70"/>
      <c r="AA61" s="94" t="s">
        <v>32</v>
      </c>
      <c r="AB61" s="69"/>
      <c r="AC61" s="70"/>
      <c r="AD61" s="72">
        <f>AB61+Y61+V61+S61+P61+M61+J61+G61</f>
        <v>0</v>
      </c>
      <c r="AE61" s="73">
        <f t="shared" si="0"/>
        <v>0</v>
      </c>
      <c r="AF61" s="74" t="e">
        <f>AF62</f>
        <v>#DIV/0!</v>
      </c>
      <c r="AG61" s="75"/>
      <c r="AH61" s="76"/>
      <c r="AI61" s="77"/>
      <c r="AJ61" s="78"/>
    </row>
    <row r="62" spans="1:36" ht="21" thickBot="1">
      <c r="A62" s="79">
        <v>28</v>
      </c>
      <c r="B62" s="80"/>
      <c r="C62" s="81"/>
      <c r="D62" s="81"/>
      <c r="E62" s="82"/>
      <c r="F62" s="83">
        <v>1</v>
      </c>
      <c r="G62" s="84" t="s">
        <v>38</v>
      </c>
      <c r="H62" s="85"/>
      <c r="I62" s="83">
        <v>2</v>
      </c>
      <c r="J62" s="84" t="s">
        <v>48</v>
      </c>
      <c r="K62" s="85"/>
      <c r="L62" s="83">
        <v>3</v>
      </c>
      <c r="M62" s="84" t="s">
        <v>168</v>
      </c>
      <c r="N62" s="85"/>
      <c r="O62" s="83">
        <v>4</v>
      </c>
      <c r="P62" s="84" t="s">
        <v>64</v>
      </c>
      <c r="Q62" s="85"/>
      <c r="R62" s="83">
        <v>5</v>
      </c>
      <c r="S62" s="84" t="s">
        <v>71</v>
      </c>
      <c r="T62" s="85"/>
      <c r="U62" s="83">
        <v>6</v>
      </c>
      <c r="V62" s="84" t="s">
        <v>78</v>
      </c>
      <c r="W62" s="85"/>
      <c r="X62" s="83">
        <v>7</v>
      </c>
      <c r="Y62" s="84" t="s">
        <v>85</v>
      </c>
      <c r="Z62" s="85"/>
      <c r="AA62" s="97">
        <v>8</v>
      </c>
      <c r="AB62" s="84" t="s">
        <v>92</v>
      </c>
      <c r="AC62" s="85"/>
      <c r="AD62" s="87" t="e">
        <f>ROUND(AD61/AE61,4)</f>
        <v>#DIV/0!</v>
      </c>
      <c r="AE62" s="88">
        <f t="shared" si="0"/>
        <v>0</v>
      </c>
      <c r="AF62" s="89" t="e">
        <f>ROUND(AE62+AD62/10,4)</f>
        <v>#DIV/0!</v>
      </c>
      <c r="AG62" s="90"/>
      <c r="AH62" s="5">
        <v>28</v>
      </c>
      <c r="AI62" s="91"/>
      <c r="AJ62" s="92"/>
    </row>
    <row r="63" spans="1:36" ht="12.75">
      <c r="A63" s="105"/>
      <c r="B63" s="105"/>
      <c r="C63" s="105"/>
      <c r="D63" s="105"/>
      <c r="E63" s="105"/>
      <c r="F63" s="106"/>
      <c r="G63" s="105">
        <v>1</v>
      </c>
      <c r="H63" s="105"/>
      <c r="I63" s="106"/>
      <c r="J63" s="105">
        <v>2</v>
      </c>
      <c r="K63" s="105"/>
      <c r="L63" s="106"/>
      <c r="M63" s="105">
        <v>3</v>
      </c>
      <c r="N63" s="105"/>
      <c r="O63" s="106"/>
      <c r="P63" s="105">
        <v>4</v>
      </c>
      <c r="Q63" s="105"/>
      <c r="R63" s="106"/>
      <c r="S63" s="105">
        <v>5</v>
      </c>
      <c r="T63" s="105"/>
      <c r="U63" s="106"/>
      <c r="V63" s="105">
        <v>6</v>
      </c>
      <c r="W63" s="105"/>
      <c r="X63" s="105"/>
      <c r="Y63" s="105">
        <v>7</v>
      </c>
      <c r="Z63" s="105"/>
      <c r="AA63" s="106"/>
      <c r="AB63" s="105">
        <v>8</v>
      </c>
      <c r="AC63" s="107"/>
      <c r="AI63" s="105"/>
      <c r="AJ63" s="105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3"/>
  <sheetViews>
    <sheetView zoomScale="75" zoomScaleNormal="75" workbookViewId="0" topLeftCell="A1">
      <selection activeCell="A2" sqref="A2:G3"/>
    </sheetView>
  </sheetViews>
  <sheetFormatPr defaultColWidth="11.421875" defaultRowHeight="12.75"/>
  <cols>
    <col min="1" max="41" width="5.421875" style="0" customWidth="1"/>
    <col min="42" max="42" width="9.57421875" style="0" customWidth="1"/>
    <col min="43" max="43" width="8.140625" style="0" customWidth="1"/>
    <col min="44" max="44" width="9.421875" style="0" customWidth="1"/>
    <col min="45" max="45" width="5.28125" style="0" customWidth="1"/>
    <col min="46" max="47" width="4.7109375" style="0" customWidth="1"/>
    <col min="48" max="48" width="17.140625" style="0" customWidth="1"/>
    <col min="49" max="49" width="3.57421875" style="0" customWidth="1"/>
    <col min="50" max="50" width="1.7109375" style="0" customWidth="1"/>
    <col min="51" max="51" width="15.140625" style="0" customWidth="1"/>
    <col min="52" max="52" width="5.8515625" style="0" customWidth="1"/>
  </cols>
  <sheetData>
    <row r="1" spans="1:51" ht="20.25">
      <c r="A1" s="1"/>
      <c r="B1" s="2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 t="s">
        <v>1</v>
      </c>
      <c r="V1" s="4"/>
      <c r="W1" s="4"/>
      <c r="X1" s="4"/>
      <c r="Y1" s="4"/>
      <c r="Z1" s="4"/>
      <c r="AA1" s="4"/>
      <c r="AB1" s="4"/>
      <c r="AC1" s="4"/>
      <c r="AD1" s="4"/>
      <c r="AE1" s="108"/>
      <c r="AF1" s="109"/>
      <c r="AG1" s="20"/>
      <c r="AH1" s="20"/>
      <c r="AI1" s="20"/>
      <c r="AJ1" s="20"/>
      <c r="AK1" s="20"/>
      <c r="AL1" s="20"/>
      <c r="AM1" s="20"/>
      <c r="AN1" s="20"/>
      <c r="AO1" s="20"/>
      <c r="AT1" s="5"/>
      <c r="AU1" s="5"/>
      <c r="AY1" s="110"/>
    </row>
    <row r="2" spans="1:52" ht="20.25">
      <c r="A2" s="213" t="s">
        <v>268</v>
      </c>
      <c r="B2" s="213"/>
      <c r="C2" s="213"/>
      <c r="D2" s="213"/>
      <c r="E2" s="213"/>
      <c r="F2" s="213"/>
      <c r="G2" s="213"/>
      <c r="H2" s="7" t="s">
        <v>3</v>
      </c>
      <c r="I2" s="7"/>
      <c r="J2" s="7"/>
      <c r="K2" s="8" t="s">
        <v>4</v>
      </c>
      <c r="L2" s="8"/>
      <c r="M2" s="8"/>
      <c r="N2" s="8"/>
      <c r="O2" s="8"/>
      <c r="P2" s="8"/>
      <c r="Q2" s="8"/>
      <c r="R2" s="8"/>
      <c r="T2" s="111"/>
      <c r="U2" s="9" t="s">
        <v>5</v>
      </c>
      <c r="V2" s="9"/>
      <c r="W2" s="9"/>
      <c r="X2" s="9"/>
      <c r="Y2" s="9"/>
      <c r="Z2" s="9"/>
      <c r="AA2" s="9"/>
      <c r="AB2" s="9"/>
      <c r="AC2" s="9"/>
      <c r="AD2" s="9"/>
      <c r="AH2" s="20"/>
      <c r="AI2" s="20"/>
      <c r="AJ2" s="20"/>
      <c r="AK2" s="20"/>
      <c r="AL2" s="20"/>
      <c r="AM2" s="20"/>
      <c r="AN2" s="20"/>
      <c r="AO2" s="112" t="s">
        <v>6</v>
      </c>
      <c r="AP2" s="11"/>
      <c r="AQ2" s="11"/>
      <c r="AR2" s="11"/>
      <c r="AS2" s="112" t="s">
        <v>6</v>
      </c>
      <c r="AT2" s="5"/>
      <c r="AU2" s="5"/>
      <c r="AY2" s="110"/>
      <c r="AZ2" s="112" t="s">
        <v>6</v>
      </c>
    </row>
    <row r="3" spans="1:52" ht="18">
      <c r="A3" s="213"/>
      <c r="B3" s="213"/>
      <c r="C3" s="213"/>
      <c r="D3" s="213"/>
      <c r="E3" s="213"/>
      <c r="F3" s="213"/>
      <c r="G3" s="213"/>
      <c r="H3" s="7" t="s">
        <v>7</v>
      </c>
      <c r="I3" s="7"/>
      <c r="J3" s="7"/>
      <c r="K3" s="12"/>
      <c r="L3" s="13"/>
      <c r="M3" s="1"/>
      <c r="O3" s="14"/>
      <c r="P3" s="15"/>
      <c r="Q3" s="15"/>
      <c r="R3" s="15"/>
      <c r="S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8"/>
      <c r="AQ3" s="19"/>
      <c r="AR3" s="19"/>
      <c r="AS3" s="20"/>
      <c r="AT3" s="2"/>
      <c r="AU3" s="2"/>
      <c r="AV3" s="21" t="s">
        <v>8</v>
      </c>
      <c r="AW3" s="22"/>
      <c r="AY3" s="113" t="s">
        <v>170</v>
      </c>
      <c r="AZ3" s="114"/>
    </row>
    <row r="4" spans="1:52" ht="18.75" thickBot="1">
      <c r="A4" s="23" t="s">
        <v>9</v>
      </c>
      <c r="B4" s="24"/>
      <c r="C4" s="24"/>
      <c r="D4" s="115"/>
      <c r="E4" s="26" t="s">
        <v>10</v>
      </c>
      <c r="F4" s="27"/>
      <c r="G4" s="28">
        <v>1</v>
      </c>
      <c r="H4" s="29"/>
      <c r="I4" s="30"/>
      <c r="J4" s="28">
        <v>2</v>
      </c>
      <c r="K4" s="29"/>
      <c r="L4" s="30"/>
      <c r="M4" s="28">
        <v>3</v>
      </c>
      <c r="N4" s="29"/>
      <c r="O4" s="30"/>
      <c r="P4" s="28">
        <v>4</v>
      </c>
      <c r="Q4" s="29"/>
      <c r="R4" s="30"/>
      <c r="S4" s="28">
        <v>5</v>
      </c>
      <c r="T4" s="29"/>
      <c r="U4" s="30"/>
      <c r="V4" s="28">
        <v>6</v>
      </c>
      <c r="W4" s="29"/>
      <c r="X4" s="30"/>
      <c r="Y4" s="28">
        <v>7</v>
      </c>
      <c r="Z4" s="29"/>
      <c r="AA4" s="31"/>
      <c r="AB4" s="32">
        <v>8</v>
      </c>
      <c r="AC4" s="33"/>
      <c r="AD4" s="116"/>
      <c r="AE4" s="117">
        <v>9</v>
      </c>
      <c r="AF4" s="118" t="s">
        <v>171</v>
      </c>
      <c r="AG4" s="116"/>
      <c r="AH4" s="117">
        <v>10</v>
      </c>
      <c r="AI4" s="118" t="s">
        <v>172</v>
      </c>
      <c r="AJ4" s="30"/>
      <c r="AK4" s="28">
        <v>11</v>
      </c>
      <c r="AL4" s="29"/>
      <c r="AM4" s="119"/>
      <c r="AN4" s="120">
        <v>12</v>
      </c>
      <c r="AO4" s="121"/>
      <c r="AP4" s="34" t="s">
        <v>11</v>
      </c>
      <c r="AQ4" s="35"/>
      <c r="AR4" s="36" t="s">
        <v>12</v>
      </c>
      <c r="AS4" s="37"/>
      <c r="AT4" s="2"/>
      <c r="AU4" s="2"/>
      <c r="AV4" s="21" t="s">
        <v>13</v>
      </c>
      <c r="AW4" s="38"/>
      <c r="AY4" s="113" t="s">
        <v>13</v>
      </c>
      <c r="AZ4" s="122"/>
    </row>
    <row r="5" spans="1:52" ht="18">
      <c r="A5" s="39"/>
      <c r="B5" s="214"/>
      <c r="C5" s="215"/>
      <c r="D5" s="40" t="s">
        <v>14</v>
      </c>
      <c r="E5" s="41"/>
      <c r="F5" s="42" t="s">
        <v>15</v>
      </c>
      <c r="G5" s="43" t="s">
        <v>16</v>
      </c>
      <c r="H5" s="44"/>
      <c r="I5" s="42" t="s">
        <v>15</v>
      </c>
      <c r="J5" s="43" t="s">
        <v>16</v>
      </c>
      <c r="K5" s="44"/>
      <c r="L5" s="42" t="s">
        <v>15</v>
      </c>
      <c r="M5" s="43" t="s">
        <v>16</v>
      </c>
      <c r="N5" s="44"/>
      <c r="O5" s="42" t="s">
        <v>15</v>
      </c>
      <c r="P5" s="43" t="s">
        <v>16</v>
      </c>
      <c r="Q5" s="44"/>
      <c r="R5" s="42" t="s">
        <v>15</v>
      </c>
      <c r="S5" s="43" t="s">
        <v>16</v>
      </c>
      <c r="T5" s="44"/>
      <c r="U5" s="42" t="s">
        <v>15</v>
      </c>
      <c r="V5" s="43" t="s">
        <v>16</v>
      </c>
      <c r="W5" s="44"/>
      <c r="X5" s="42" t="s">
        <v>15</v>
      </c>
      <c r="Y5" s="43" t="s">
        <v>16</v>
      </c>
      <c r="Z5" s="44"/>
      <c r="AA5" s="42" t="s">
        <v>15</v>
      </c>
      <c r="AB5" s="43" t="s">
        <v>16</v>
      </c>
      <c r="AC5" s="45"/>
      <c r="AD5" s="42" t="s">
        <v>15</v>
      </c>
      <c r="AE5" s="43" t="s">
        <v>16</v>
      </c>
      <c r="AF5" s="44"/>
      <c r="AG5" s="42" t="s">
        <v>15</v>
      </c>
      <c r="AH5" s="43" t="s">
        <v>16</v>
      </c>
      <c r="AI5" s="44"/>
      <c r="AJ5" s="42" t="s">
        <v>15</v>
      </c>
      <c r="AK5" s="43" t="s">
        <v>16</v>
      </c>
      <c r="AL5" s="44"/>
      <c r="AM5" s="42" t="s">
        <v>15</v>
      </c>
      <c r="AN5" s="43" t="s">
        <v>16</v>
      </c>
      <c r="AO5" s="123"/>
      <c r="AP5" s="46" t="s">
        <v>17</v>
      </c>
      <c r="AQ5" s="47" t="s">
        <v>18</v>
      </c>
      <c r="AR5" s="48" t="s">
        <v>19</v>
      </c>
      <c r="AS5" s="49"/>
      <c r="AT5" s="2"/>
      <c r="AU5" s="2"/>
      <c r="AV5" s="21" t="s">
        <v>20</v>
      </c>
      <c r="AW5" s="50"/>
      <c r="AY5" s="113" t="s">
        <v>20</v>
      </c>
      <c r="AZ5" s="124"/>
    </row>
    <row r="6" spans="1:52" ht="18.75" thickBot="1">
      <c r="A6" s="51" t="s">
        <v>21</v>
      </c>
      <c r="B6" s="52" t="s">
        <v>22</v>
      </c>
      <c r="C6" s="53"/>
      <c r="D6" s="216"/>
      <c r="E6" s="217"/>
      <c r="F6" s="54" t="s">
        <v>23</v>
      </c>
      <c r="G6" s="55" t="s">
        <v>24</v>
      </c>
      <c r="H6" s="56" t="s">
        <v>25</v>
      </c>
      <c r="I6" s="54" t="s">
        <v>23</v>
      </c>
      <c r="J6" s="55" t="s">
        <v>24</v>
      </c>
      <c r="K6" s="56" t="s">
        <v>25</v>
      </c>
      <c r="L6" s="54" t="s">
        <v>23</v>
      </c>
      <c r="M6" s="55" t="s">
        <v>24</v>
      </c>
      <c r="N6" s="56" t="s">
        <v>25</v>
      </c>
      <c r="O6" s="54" t="s">
        <v>23</v>
      </c>
      <c r="P6" s="55" t="s">
        <v>24</v>
      </c>
      <c r="Q6" s="56" t="s">
        <v>25</v>
      </c>
      <c r="R6" s="54" t="s">
        <v>23</v>
      </c>
      <c r="S6" s="55" t="s">
        <v>24</v>
      </c>
      <c r="T6" s="56" t="s">
        <v>25</v>
      </c>
      <c r="U6" s="54" t="s">
        <v>23</v>
      </c>
      <c r="V6" s="55" t="s">
        <v>24</v>
      </c>
      <c r="W6" s="56" t="s">
        <v>25</v>
      </c>
      <c r="X6" s="54" t="s">
        <v>23</v>
      </c>
      <c r="Y6" s="55" t="s">
        <v>24</v>
      </c>
      <c r="Z6" s="56" t="s">
        <v>25</v>
      </c>
      <c r="AA6" s="54" t="s">
        <v>23</v>
      </c>
      <c r="AB6" s="55" t="s">
        <v>24</v>
      </c>
      <c r="AC6" s="57" t="s">
        <v>25</v>
      </c>
      <c r="AD6" s="54" t="s">
        <v>23</v>
      </c>
      <c r="AE6" s="55" t="s">
        <v>24</v>
      </c>
      <c r="AF6" s="56" t="s">
        <v>25</v>
      </c>
      <c r="AG6" s="54" t="s">
        <v>23</v>
      </c>
      <c r="AH6" s="55" t="s">
        <v>24</v>
      </c>
      <c r="AI6" s="56" t="s">
        <v>25</v>
      </c>
      <c r="AJ6" s="54" t="s">
        <v>23</v>
      </c>
      <c r="AK6" s="55" t="s">
        <v>24</v>
      </c>
      <c r="AL6" s="56" t="s">
        <v>25</v>
      </c>
      <c r="AM6" s="54" t="s">
        <v>23</v>
      </c>
      <c r="AN6" s="55" t="s">
        <v>24</v>
      </c>
      <c r="AO6" s="125" t="s">
        <v>25</v>
      </c>
      <c r="AP6" s="58" t="s">
        <v>26</v>
      </c>
      <c r="AQ6" s="59" t="s">
        <v>27</v>
      </c>
      <c r="AR6" s="60" t="s">
        <v>19</v>
      </c>
      <c r="AS6" s="61"/>
      <c r="AT6" s="5"/>
      <c r="AU6" s="5"/>
      <c r="AV6" s="62" t="s">
        <v>28</v>
      </c>
      <c r="AW6" s="63" t="s">
        <v>29</v>
      </c>
      <c r="AY6" s="126" t="s">
        <v>28</v>
      </c>
      <c r="AZ6" s="127" t="s">
        <v>29</v>
      </c>
    </row>
    <row r="7" spans="1:52" ht="20.25">
      <c r="A7" s="64"/>
      <c r="B7" s="65"/>
      <c r="C7" s="66"/>
      <c r="D7" s="66"/>
      <c r="E7" s="67"/>
      <c r="F7" s="68" t="s">
        <v>30</v>
      </c>
      <c r="G7" s="69"/>
      <c r="H7" s="70"/>
      <c r="I7" s="68" t="s">
        <v>31</v>
      </c>
      <c r="J7" s="69"/>
      <c r="K7" s="70"/>
      <c r="L7" s="68" t="s">
        <v>32</v>
      </c>
      <c r="M7" s="69"/>
      <c r="N7" s="70"/>
      <c r="O7" s="68" t="s">
        <v>33</v>
      </c>
      <c r="P7" s="69"/>
      <c r="Q7" s="70"/>
      <c r="R7" s="68" t="s">
        <v>34</v>
      </c>
      <c r="S7" s="69"/>
      <c r="T7" s="70"/>
      <c r="U7" s="68" t="s">
        <v>35</v>
      </c>
      <c r="V7" s="69"/>
      <c r="W7" s="70"/>
      <c r="X7" s="68" t="s">
        <v>36</v>
      </c>
      <c r="Y7" s="69"/>
      <c r="Z7" s="70"/>
      <c r="AA7" s="71" t="s">
        <v>33</v>
      </c>
      <c r="AB7" s="69"/>
      <c r="AC7" s="70"/>
      <c r="AD7" s="128" t="s">
        <v>33</v>
      </c>
      <c r="AE7" s="69"/>
      <c r="AF7" s="70"/>
      <c r="AG7" s="128" t="s">
        <v>31</v>
      </c>
      <c r="AH7" s="69"/>
      <c r="AI7" s="70"/>
      <c r="AJ7" s="71" t="s">
        <v>32</v>
      </c>
      <c r="AK7" s="69"/>
      <c r="AL7" s="70"/>
      <c r="AM7" s="71" t="s">
        <v>34</v>
      </c>
      <c r="AN7" s="69">
        <v>5</v>
      </c>
      <c r="AO7" s="70">
        <v>3</v>
      </c>
      <c r="AP7" s="72">
        <f>AN7+AK7+AH7+AE7+AB7+Y7+V7+S7+P7+M7+J7+G7</f>
        <v>5</v>
      </c>
      <c r="AQ7" s="73">
        <f>AO7+AL7+AI7+AF7+AC7+Z7+W7+T7+Q7+N7+K7+H7</f>
        <v>3</v>
      </c>
      <c r="AR7" s="74">
        <f>AR8</f>
        <v>2.1667</v>
      </c>
      <c r="AS7" s="75"/>
      <c r="AT7" s="76"/>
      <c r="AU7" s="76"/>
      <c r="AV7" s="77"/>
      <c r="AW7" s="78"/>
      <c r="AY7" s="77"/>
      <c r="AZ7" s="78"/>
    </row>
    <row r="8" spans="1:52" ht="21" thickBot="1">
      <c r="A8" s="79">
        <v>1</v>
      </c>
      <c r="B8" s="80"/>
      <c r="C8" s="81"/>
      <c r="D8" s="81" t="s">
        <v>37</v>
      </c>
      <c r="E8" s="82"/>
      <c r="F8" s="83">
        <v>28</v>
      </c>
      <c r="G8" s="84" t="s">
        <v>111</v>
      </c>
      <c r="H8" s="85"/>
      <c r="I8" s="83">
        <v>3</v>
      </c>
      <c r="J8" s="84" t="s">
        <v>39</v>
      </c>
      <c r="K8" s="85"/>
      <c r="L8" s="83">
        <v>5</v>
      </c>
      <c r="M8" s="84" t="s">
        <v>113</v>
      </c>
      <c r="N8" s="85"/>
      <c r="O8" s="83">
        <v>7</v>
      </c>
      <c r="P8" s="84" t="s">
        <v>41</v>
      </c>
      <c r="Q8" s="85"/>
      <c r="R8" s="83">
        <v>9</v>
      </c>
      <c r="S8" s="84" t="s">
        <v>42</v>
      </c>
      <c r="T8" s="85"/>
      <c r="U8" s="83">
        <v>11</v>
      </c>
      <c r="V8" s="84" t="s">
        <v>43</v>
      </c>
      <c r="W8" s="85"/>
      <c r="X8" s="83">
        <v>13</v>
      </c>
      <c r="Y8" s="84" t="s">
        <v>44</v>
      </c>
      <c r="Z8" s="85"/>
      <c r="AA8" s="86">
        <v>15</v>
      </c>
      <c r="AB8" s="84" t="s">
        <v>45</v>
      </c>
      <c r="AC8" s="85"/>
      <c r="AD8" s="129">
        <v>19</v>
      </c>
      <c r="AE8" s="84" t="s">
        <v>173</v>
      </c>
      <c r="AF8" s="85"/>
      <c r="AG8" s="129">
        <v>17</v>
      </c>
      <c r="AH8" s="84" t="s">
        <v>174</v>
      </c>
      <c r="AI8" s="85"/>
      <c r="AJ8" s="86">
        <v>21</v>
      </c>
      <c r="AK8" s="84" t="s">
        <v>175</v>
      </c>
      <c r="AL8" s="85"/>
      <c r="AM8" s="86">
        <v>23</v>
      </c>
      <c r="AN8" s="84" t="s">
        <v>176</v>
      </c>
      <c r="AO8" s="85">
        <v>2</v>
      </c>
      <c r="AP8" s="87">
        <f>ROUND(AP7/AQ7,4)</f>
        <v>1.6667</v>
      </c>
      <c r="AQ8" s="88">
        <f>AO8+AL8+AI8+AF8+AC8+Z8+W8+T8+Q8+N8+K8+H8</f>
        <v>2</v>
      </c>
      <c r="AR8" s="89">
        <f>ROUND(AQ8+AP8/10,4)</f>
        <v>2.1667</v>
      </c>
      <c r="AS8" s="90"/>
      <c r="AT8" s="5">
        <v>1</v>
      </c>
      <c r="AU8" s="5"/>
      <c r="AV8" s="91" t="s">
        <v>177</v>
      </c>
      <c r="AW8" s="92"/>
      <c r="AY8" s="91" t="s">
        <v>178</v>
      </c>
      <c r="AZ8" s="92"/>
    </row>
    <row r="9" spans="1:52" ht="20.25">
      <c r="A9" s="64"/>
      <c r="B9" s="65"/>
      <c r="C9" s="66"/>
      <c r="D9" s="66"/>
      <c r="E9" s="93"/>
      <c r="F9" s="68" t="s">
        <v>31</v>
      </c>
      <c r="G9" s="69"/>
      <c r="H9" s="70"/>
      <c r="I9" s="68" t="s">
        <v>30</v>
      </c>
      <c r="J9" s="69"/>
      <c r="K9" s="70"/>
      <c r="L9" s="68" t="s">
        <v>31</v>
      </c>
      <c r="M9" s="69"/>
      <c r="N9" s="70"/>
      <c r="O9" s="68" t="s">
        <v>32</v>
      </c>
      <c r="P9" s="69"/>
      <c r="Q9" s="70"/>
      <c r="R9" s="94" t="s">
        <v>32</v>
      </c>
      <c r="S9" s="69"/>
      <c r="T9" s="70"/>
      <c r="U9" s="68" t="s">
        <v>34</v>
      </c>
      <c r="V9" s="69"/>
      <c r="W9" s="70"/>
      <c r="X9" s="68" t="s">
        <v>35</v>
      </c>
      <c r="Y9" s="69"/>
      <c r="Z9" s="70"/>
      <c r="AA9" s="68" t="s">
        <v>36</v>
      </c>
      <c r="AB9" s="69"/>
      <c r="AC9" s="70"/>
      <c r="AD9" s="128" t="s">
        <v>30</v>
      </c>
      <c r="AE9" s="69"/>
      <c r="AF9" s="70"/>
      <c r="AG9" s="128" t="s">
        <v>32</v>
      </c>
      <c r="AH9" s="69"/>
      <c r="AI9" s="70"/>
      <c r="AJ9" s="71" t="s">
        <v>33</v>
      </c>
      <c r="AK9" s="69"/>
      <c r="AL9" s="70"/>
      <c r="AM9" s="71" t="s">
        <v>33</v>
      </c>
      <c r="AN9" s="69">
        <v>2</v>
      </c>
      <c r="AO9" s="70">
        <v>2</v>
      </c>
      <c r="AP9" s="72">
        <f>AN9+AK9+AH9+AE9+AB9+Y9+V9+S9+P9+M9+J9+G9</f>
        <v>2</v>
      </c>
      <c r="AQ9" s="73">
        <f aca="true" t="shared" si="0" ref="AQ9:AQ62">AO9+AL9+AI9+AF9+AC9+Z9+W9+T9+Q9+N9+K9+H9</f>
        <v>2</v>
      </c>
      <c r="AR9" s="74">
        <f>AR10</f>
        <v>1.1</v>
      </c>
      <c r="AS9" s="75"/>
      <c r="AT9" s="76"/>
      <c r="AU9" s="76"/>
      <c r="AV9" s="77"/>
      <c r="AW9" s="78"/>
      <c r="AY9" s="77"/>
      <c r="AZ9" s="78"/>
    </row>
    <row r="10" spans="1:52" ht="21" thickBot="1">
      <c r="A10" s="79">
        <v>2</v>
      </c>
      <c r="B10" s="95"/>
      <c r="C10" s="96"/>
      <c r="D10" s="96"/>
      <c r="E10" s="26"/>
      <c r="F10" s="83">
        <v>27</v>
      </c>
      <c r="G10" s="84" t="s">
        <v>47</v>
      </c>
      <c r="H10" s="85"/>
      <c r="I10" s="83">
        <v>28</v>
      </c>
      <c r="J10" s="84" t="s">
        <v>48</v>
      </c>
      <c r="K10" s="85"/>
      <c r="L10" s="83">
        <v>4</v>
      </c>
      <c r="M10" s="84" t="s">
        <v>107</v>
      </c>
      <c r="N10" s="85"/>
      <c r="O10" s="83">
        <v>6</v>
      </c>
      <c r="P10" s="84" t="s">
        <v>50</v>
      </c>
      <c r="Q10" s="85"/>
      <c r="R10" s="97">
        <v>8</v>
      </c>
      <c r="S10" s="84" t="s">
        <v>51</v>
      </c>
      <c r="T10" s="85"/>
      <c r="U10" s="83">
        <v>10</v>
      </c>
      <c r="V10" s="84" t="s">
        <v>52</v>
      </c>
      <c r="W10" s="85"/>
      <c r="X10" s="83">
        <v>12</v>
      </c>
      <c r="Y10" s="84" t="s">
        <v>53</v>
      </c>
      <c r="Z10" s="85"/>
      <c r="AA10" s="83">
        <v>14</v>
      </c>
      <c r="AB10" s="84" t="s">
        <v>54</v>
      </c>
      <c r="AC10" s="85"/>
      <c r="AD10" s="129">
        <v>18</v>
      </c>
      <c r="AE10" s="84" t="s">
        <v>179</v>
      </c>
      <c r="AF10" s="85"/>
      <c r="AG10" s="129">
        <v>16</v>
      </c>
      <c r="AH10" s="84" t="s">
        <v>180</v>
      </c>
      <c r="AI10" s="85"/>
      <c r="AJ10" s="86">
        <v>20</v>
      </c>
      <c r="AK10" s="84" t="s">
        <v>181</v>
      </c>
      <c r="AL10" s="85"/>
      <c r="AM10" s="86">
        <v>22</v>
      </c>
      <c r="AN10" s="84" t="s">
        <v>182</v>
      </c>
      <c r="AO10" s="85">
        <v>1</v>
      </c>
      <c r="AP10" s="87">
        <f>ROUND(AP9/AQ9,4)</f>
        <v>1</v>
      </c>
      <c r="AQ10" s="88">
        <f t="shared" si="0"/>
        <v>1</v>
      </c>
      <c r="AR10" s="89">
        <f>ROUND(AQ10+AP10/10,4)</f>
        <v>1.1</v>
      </c>
      <c r="AS10" s="90"/>
      <c r="AT10" s="5">
        <v>2</v>
      </c>
      <c r="AU10" s="5"/>
      <c r="AV10" s="91" t="s">
        <v>183</v>
      </c>
      <c r="AW10" s="92"/>
      <c r="AY10" s="91" t="s">
        <v>184</v>
      </c>
      <c r="AZ10" s="92"/>
    </row>
    <row r="11" spans="1:52" ht="20.25">
      <c r="A11" s="64"/>
      <c r="B11" s="65"/>
      <c r="C11" s="66"/>
      <c r="D11" s="66"/>
      <c r="E11" s="67"/>
      <c r="F11" s="68" t="s">
        <v>32</v>
      </c>
      <c r="G11" s="69"/>
      <c r="H11" s="70"/>
      <c r="I11" s="68" t="s">
        <v>31</v>
      </c>
      <c r="J11" s="69"/>
      <c r="K11" s="70"/>
      <c r="L11" s="68" t="s">
        <v>30</v>
      </c>
      <c r="M11" s="69"/>
      <c r="N11" s="70"/>
      <c r="O11" s="68" t="s">
        <v>31</v>
      </c>
      <c r="P11" s="69"/>
      <c r="Q11" s="70"/>
      <c r="R11" s="68" t="s">
        <v>32</v>
      </c>
      <c r="S11" s="69"/>
      <c r="T11" s="70"/>
      <c r="U11" s="68" t="s">
        <v>33</v>
      </c>
      <c r="V11" s="69"/>
      <c r="W11" s="70"/>
      <c r="X11" s="68" t="s">
        <v>34</v>
      </c>
      <c r="Y11" s="69"/>
      <c r="Z11" s="70"/>
      <c r="AA11" s="68" t="s">
        <v>35</v>
      </c>
      <c r="AB11" s="69"/>
      <c r="AC11" s="70"/>
      <c r="AD11" s="128" t="s">
        <v>31</v>
      </c>
      <c r="AE11" s="69"/>
      <c r="AF11" s="70"/>
      <c r="AG11" s="68" t="s">
        <v>36</v>
      </c>
      <c r="AH11" s="69"/>
      <c r="AI11" s="70"/>
      <c r="AJ11" s="71" t="s">
        <v>31</v>
      </c>
      <c r="AK11" s="69"/>
      <c r="AL11" s="70"/>
      <c r="AM11" s="71" t="s">
        <v>30</v>
      </c>
      <c r="AN11" s="69"/>
      <c r="AO11" s="70"/>
      <c r="AP11" s="72">
        <f>AN11+AK11+AH11+AE11+AB11+Y11+V11+S11+P11+M11+J11+G11</f>
        <v>0</v>
      </c>
      <c r="AQ11" s="73">
        <f t="shared" si="0"/>
        <v>0</v>
      </c>
      <c r="AR11" s="74" t="e">
        <f>AR12</f>
        <v>#DIV/0!</v>
      </c>
      <c r="AS11" s="75"/>
      <c r="AT11" s="76"/>
      <c r="AU11" s="76"/>
      <c r="AV11" s="77"/>
      <c r="AW11" s="78"/>
      <c r="AY11" s="77"/>
      <c r="AZ11" s="78"/>
    </row>
    <row r="12" spans="1:52" ht="21" thickBot="1">
      <c r="A12" s="79">
        <v>3</v>
      </c>
      <c r="B12" s="80"/>
      <c r="C12" s="81"/>
      <c r="D12" s="81"/>
      <c r="E12" s="82"/>
      <c r="F12" s="83">
        <v>26</v>
      </c>
      <c r="G12" s="84" t="s">
        <v>55</v>
      </c>
      <c r="H12" s="85"/>
      <c r="I12" s="83">
        <v>1</v>
      </c>
      <c r="J12" s="84" t="s">
        <v>39</v>
      </c>
      <c r="K12" s="85"/>
      <c r="L12" s="83">
        <v>28</v>
      </c>
      <c r="M12" s="84" t="s">
        <v>56</v>
      </c>
      <c r="N12" s="85"/>
      <c r="O12" s="83">
        <v>5</v>
      </c>
      <c r="P12" s="84" t="s">
        <v>57</v>
      </c>
      <c r="Q12" s="85"/>
      <c r="R12" s="83">
        <v>7</v>
      </c>
      <c r="S12" s="84" t="s">
        <v>58</v>
      </c>
      <c r="T12" s="85"/>
      <c r="U12" s="83">
        <v>9</v>
      </c>
      <c r="V12" s="84" t="s">
        <v>59</v>
      </c>
      <c r="W12" s="85"/>
      <c r="X12" s="83">
        <v>11</v>
      </c>
      <c r="Y12" s="84" t="s">
        <v>60</v>
      </c>
      <c r="Z12" s="85"/>
      <c r="AA12" s="83">
        <v>13</v>
      </c>
      <c r="AB12" s="84" t="s">
        <v>61</v>
      </c>
      <c r="AC12" s="85"/>
      <c r="AD12" s="129">
        <v>17</v>
      </c>
      <c r="AE12" s="84" t="s">
        <v>185</v>
      </c>
      <c r="AF12" s="85"/>
      <c r="AG12" s="83">
        <v>15</v>
      </c>
      <c r="AH12" s="84" t="s">
        <v>186</v>
      </c>
      <c r="AI12" s="85"/>
      <c r="AJ12" s="86">
        <v>19</v>
      </c>
      <c r="AK12" s="84" t="s">
        <v>187</v>
      </c>
      <c r="AL12" s="85"/>
      <c r="AM12" s="86">
        <v>21</v>
      </c>
      <c r="AN12" s="84" t="s">
        <v>188</v>
      </c>
      <c r="AO12" s="85"/>
      <c r="AP12" s="87" t="e">
        <f>ROUND(AP11/AQ11,4)</f>
        <v>#DIV/0!</v>
      </c>
      <c r="AQ12" s="88">
        <f t="shared" si="0"/>
        <v>0</v>
      </c>
      <c r="AR12" s="89" t="e">
        <f>ROUND(AQ12+AP12/10,4)</f>
        <v>#DIV/0!</v>
      </c>
      <c r="AS12" s="90"/>
      <c r="AT12" s="5">
        <v>3</v>
      </c>
      <c r="AU12" s="5"/>
      <c r="AV12" s="91" t="s">
        <v>57</v>
      </c>
      <c r="AW12" s="92"/>
      <c r="AY12" s="91" t="s">
        <v>189</v>
      </c>
      <c r="AZ12" s="92"/>
    </row>
    <row r="13" spans="1:52" ht="20.25">
      <c r="A13" s="64"/>
      <c r="B13" s="65"/>
      <c r="C13" s="66"/>
      <c r="D13" s="66"/>
      <c r="E13" s="67"/>
      <c r="F13" s="68" t="s">
        <v>33</v>
      </c>
      <c r="G13" s="69"/>
      <c r="H13" s="70"/>
      <c r="I13" s="68" t="s">
        <v>32</v>
      </c>
      <c r="J13" s="69"/>
      <c r="K13" s="70"/>
      <c r="L13" s="68" t="s">
        <v>31</v>
      </c>
      <c r="M13" s="69"/>
      <c r="N13" s="70"/>
      <c r="O13" s="68" t="s">
        <v>30</v>
      </c>
      <c r="P13" s="69"/>
      <c r="Q13" s="70"/>
      <c r="R13" s="68" t="s">
        <v>31</v>
      </c>
      <c r="S13" s="69"/>
      <c r="T13" s="70"/>
      <c r="U13" s="68" t="s">
        <v>32</v>
      </c>
      <c r="V13" s="69"/>
      <c r="W13" s="70"/>
      <c r="X13" s="68" t="s">
        <v>33</v>
      </c>
      <c r="Y13" s="69"/>
      <c r="Z13" s="70"/>
      <c r="AA13" s="68" t="s">
        <v>34</v>
      </c>
      <c r="AB13" s="69"/>
      <c r="AC13" s="70"/>
      <c r="AD13" s="68" t="s">
        <v>36</v>
      </c>
      <c r="AE13" s="69"/>
      <c r="AF13" s="70"/>
      <c r="AG13" s="68" t="s">
        <v>35</v>
      </c>
      <c r="AH13" s="69"/>
      <c r="AI13" s="70"/>
      <c r="AJ13" s="71" t="s">
        <v>35</v>
      </c>
      <c r="AK13" s="69"/>
      <c r="AL13" s="70"/>
      <c r="AM13" s="71" t="s">
        <v>31</v>
      </c>
      <c r="AN13" s="69"/>
      <c r="AO13" s="70"/>
      <c r="AP13" s="72">
        <f>AN13+AK13+AH13+AE13+AB13+Y13+V13+S13+P13+M13+J13+G13</f>
        <v>0</v>
      </c>
      <c r="AQ13" s="73">
        <f t="shared" si="0"/>
        <v>0</v>
      </c>
      <c r="AR13" s="74" t="e">
        <f>AR14</f>
        <v>#DIV/0!</v>
      </c>
      <c r="AS13" s="75"/>
      <c r="AT13" s="76"/>
      <c r="AU13" s="76"/>
      <c r="AV13" s="77"/>
      <c r="AW13" s="78"/>
      <c r="AY13" s="77"/>
      <c r="AZ13" s="78"/>
    </row>
    <row r="14" spans="1:52" ht="21" thickBot="1">
      <c r="A14" s="79">
        <v>4</v>
      </c>
      <c r="B14" s="80"/>
      <c r="C14" s="81"/>
      <c r="D14" s="81"/>
      <c r="E14" s="82"/>
      <c r="F14" s="83">
        <v>25</v>
      </c>
      <c r="G14" s="84" t="s">
        <v>69</v>
      </c>
      <c r="H14" s="85"/>
      <c r="I14" s="83">
        <v>27</v>
      </c>
      <c r="J14" s="84" t="s">
        <v>63</v>
      </c>
      <c r="K14" s="85"/>
      <c r="L14" s="83">
        <v>2</v>
      </c>
      <c r="M14" s="84" t="s">
        <v>107</v>
      </c>
      <c r="N14" s="85"/>
      <c r="O14" s="83">
        <v>28</v>
      </c>
      <c r="P14" s="84" t="s">
        <v>64</v>
      </c>
      <c r="Q14" s="85"/>
      <c r="R14" s="83">
        <v>6</v>
      </c>
      <c r="S14" s="84" t="s">
        <v>65</v>
      </c>
      <c r="T14" s="85"/>
      <c r="U14" s="83">
        <v>8</v>
      </c>
      <c r="V14" s="84" t="s">
        <v>66</v>
      </c>
      <c r="W14" s="85"/>
      <c r="X14" s="83">
        <v>10</v>
      </c>
      <c r="Y14" s="84" t="s">
        <v>67</v>
      </c>
      <c r="Z14" s="85"/>
      <c r="AA14" s="83">
        <v>12</v>
      </c>
      <c r="AB14" s="84" t="s">
        <v>68</v>
      </c>
      <c r="AC14" s="85"/>
      <c r="AD14" s="83">
        <v>16</v>
      </c>
      <c r="AE14" s="84" t="s">
        <v>190</v>
      </c>
      <c r="AF14" s="85"/>
      <c r="AG14" s="83">
        <v>14</v>
      </c>
      <c r="AH14" s="84" t="s">
        <v>191</v>
      </c>
      <c r="AI14" s="85"/>
      <c r="AJ14" s="86">
        <v>18</v>
      </c>
      <c r="AK14" s="84" t="s">
        <v>192</v>
      </c>
      <c r="AL14" s="85"/>
      <c r="AM14" s="86">
        <v>20</v>
      </c>
      <c r="AN14" s="84" t="s">
        <v>193</v>
      </c>
      <c r="AO14" s="85"/>
      <c r="AP14" s="87" t="e">
        <f>ROUND(AP13/AQ13,4)</f>
        <v>#DIV/0!</v>
      </c>
      <c r="AQ14" s="88">
        <f t="shared" si="0"/>
        <v>0</v>
      </c>
      <c r="AR14" s="89" t="e">
        <f>ROUND(AQ14+AP14/10,4)</f>
        <v>#DIV/0!</v>
      </c>
      <c r="AS14" s="90"/>
      <c r="AT14" s="5">
        <v>4</v>
      </c>
      <c r="AU14" s="5"/>
      <c r="AV14" s="91" t="s">
        <v>107</v>
      </c>
      <c r="AW14" s="92"/>
      <c r="AY14" s="91" t="s">
        <v>194</v>
      </c>
      <c r="AZ14" s="92"/>
    </row>
    <row r="15" spans="1:52" ht="20.25">
      <c r="A15" s="64"/>
      <c r="B15" s="65"/>
      <c r="C15" s="66"/>
      <c r="D15" s="66"/>
      <c r="E15" s="67"/>
      <c r="F15" s="94" t="s">
        <v>30</v>
      </c>
      <c r="G15" s="69"/>
      <c r="H15" s="70"/>
      <c r="I15" s="68" t="s">
        <v>33</v>
      </c>
      <c r="J15" s="69"/>
      <c r="K15" s="70"/>
      <c r="L15" s="68" t="s">
        <v>32</v>
      </c>
      <c r="M15" s="69"/>
      <c r="N15" s="70"/>
      <c r="O15" s="68" t="s">
        <v>31</v>
      </c>
      <c r="P15" s="69"/>
      <c r="Q15" s="70"/>
      <c r="R15" s="68" t="s">
        <v>30</v>
      </c>
      <c r="S15" s="69"/>
      <c r="T15" s="70"/>
      <c r="U15" s="94" t="s">
        <v>30</v>
      </c>
      <c r="V15" s="69"/>
      <c r="W15" s="70"/>
      <c r="X15" s="94" t="s">
        <v>33</v>
      </c>
      <c r="Y15" s="69"/>
      <c r="Z15" s="70"/>
      <c r="AA15" s="68" t="s">
        <v>33</v>
      </c>
      <c r="AB15" s="69"/>
      <c r="AC15" s="70"/>
      <c r="AD15" s="68" t="s">
        <v>35</v>
      </c>
      <c r="AE15" s="69"/>
      <c r="AF15" s="70"/>
      <c r="AG15" s="68" t="s">
        <v>34</v>
      </c>
      <c r="AH15" s="69"/>
      <c r="AI15" s="70"/>
      <c r="AJ15" s="68" t="s">
        <v>36</v>
      </c>
      <c r="AK15" s="69"/>
      <c r="AL15" s="70"/>
      <c r="AM15" s="71" t="s">
        <v>32</v>
      </c>
      <c r="AN15" s="69"/>
      <c r="AO15" s="70"/>
      <c r="AP15" s="72">
        <f>AN15+AK15+AH15+AE15+AB15+Y15+V15+S15+P15+M15+J15+G15</f>
        <v>0</v>
      </c>
      <c r="AQ15" s="73">
        <f t="shared" si="0"/>
        <v>0</v>
      </c>
      <c r="AR15" s="74" t="e">
        <f>AR16</f>
        <v>#DIV/0!</v>
      </c>
      <c r="AS15" s="75"/>
      <c r="AT15" s="76"/>
      <c r="AU15" s="76"/>
      <c r="AV15" s="77"/>
      <c r="AW15" s="78"/>
      <c r="AY15" s="77"/>
      <c r="AZ15" s="78"/>
    </row>
    <row r="16" spans="1:52" ht="21" thickBot="1">
      <c r="A16" s="79">
        <v>5</v>
      </c>
      <c r="B16" s="80"/>
      <c r="C16" s="81"/>
      <c r="D16" s="81"/>
      <c r="E16" s="82"/>
      <c r="F16" s="97">
        <v>24</v>
      </c>
      <c r="G16" s="84" t="s">
        <v>62</v>
      </c>
      <c r="H16" s="85"/>
      <c r="I16" s="83">
        <v>26</v>
      </c>
      <c r="J16" s="84" t="s">
        <v>70</v>
      </c>
      <c r="K16" s="85"/>
      <c r="L16" s="83">
        <v>1</v>
      </c>
      <c r="M16" s="84" t="s">
        <v>113</v>
      </c>
      <c r="N16" s="85"/>
      <c r="O16" s="83">
        <v>3</v>
      </c>
      <c r="P16" s="84" t="s">
        <v>57</v>
      </c>
      <c r="Q16" s="85"/>
      <c r="R16" s="83">
        <v>28</v>
      </c>
      <c r="S16" s="84" t="s">
        <v>150</v>
      </c>
      <c r="T16" s="85"/>
      <c r="U16" s="97">
        <v>7</v>
      </c>
      <c r="V16" s="84" t="s">
        <v>72</v>
      </c>
      <c r="W16" s="85"/>
      <c r="X16" s="97">
        <v>9</v>
      </c>
      <c r="Y16" s="84" t="s">
        <v>72</v>
      </c>
      <c r="Z16" s="85"/>
      <c r="AA16" s="83">
        <v>11</v>
      </c>
      <c r="AB16" s="84" t="s">
        <v>73</v>
      </c>
      <c r="AC16" s="85"/>
      <c r="AD16" s="83">
        <v>15</v>
      </c>
      <c r="AE16" s="84" t="s">
        <v>195</v>
      </c>
      <c r="AF16" s="85"/>
      <c r="AG16" s="83">
        <v>13</v>
      </c>
      <c r="AH16" s="84" t="s">
        <v>117</v>
      </c>
      <c r="AI16" s="85"/>
      <c r="AJ16" s="83">
        <v>17</v>
      </c>
      <c r="AK16" s="84" t="s">
        <v>196</v>
      </c>
      <c r="AL16" s="85"/>
      <c r="AM16" s="86">
        <v>19</v>
      </c>
      <c r="AN16" s="84" t="s">
        <v>197</v>
      </c>
      <c r="AO16" s="85"/>
      <c r="AP16" s="87" t="e">
        <f>ROUND(AP15/AQ15,4)</f>
        <v>#DIV/0!</v>
      </c>
      <c r="AQ16" s="88">
        <f t="shared" si="0"/>
        <v>0</v>
      </c>
      <c r="AR16" s="89" t="e">
        <f>ROUND(AQ16+AP16/10,4)</f>
        <v>#DIV/0!</v>
      </c>
      <c r="AS16" s="90"/>
      <c r="AT16" s="5">
        <v>5</v>
      </c>
      <c r="AU16" s="5"/>
      <c r="AV16" s="91" t="s">
        <v>198</v>
      </c>
      <c r="AW16" s="92"/>
      <c r="AY16" s="91" t="s">
        <v>199</v>
      </c>
      <c r="AZ16" s="92"/>
    </row>
    <row r="17" spans="1:52" ht="20.25">
      <c r="A17" s="64"/>
      <c r="B17" s="65"/>
      <c r="C17" s="66"/>
      <c r="D17" s="66"/>
      <c r="E17" s="67"/>
      <c r="F17" s="68" t="s">
        <v>35</v>
      </c>
      <c r="G17" s="69"/>
      <c r="H17" s="70"/>
      <c r="I17" s="68" t="s">
        <v>34</v>
      </c>
      <c r="J17" s="69"/>
      <c r="K17" s="70"/>
      <c r="L17" s="68" t="s">
        <v>33</v>
      </c>
      <c r="M17" s="69"/>
      <c r="N17" s="70"/>
      <c r="O17" s="68" t="s">
        <v>32</v>
      </c>
      <c r="P17" s="69"/>
      <c r="Q17" s="70"/>
      <c r="R17" s="68" t="s">
        <v>31</v>
      </c>
      <c r="S17" s="69"/>
      <c r="T17" s="70"/>
      <c r="U17" s="68" t="s">
        <v>30</v>
      </c>
      <c r="V17" s="69"/>
      <c r="W17" s="70"/>
      <c r="X17" s="68" t="s">
        <v>31</v>
      </c>
      <c r="Y17" s="69"/>
      <c r="Z17" s="70"/>
      <c r="AA17" s="68" t="s">
        <v>32</v>
      </c>
      <c r="AB17" s="69"/>
      <c r="AC17" s="70"/>
      <c r="AD17" s="68" t="s">
        <v>34</v>
      </c>
      <c r="AE17" s="69"/>
      <c r="AF17" s="70"/>
      <c r="AG17" s="68" t="s">
        <v>30</v>
      </c>
      <c r="AH17" s="69"/>
      <c r="AI17" s="70"/>
      <c r="AJ17" s="68" t="s">
        <v>35</v>
      </c>
      <c r="AK17" s="69"/>
      <c r="AL17" s="70"/>
      <c r="AM17" s="68" t="s">
        <v>36</v>
      </c>
      <c r="AN17" s="69"/>
      <c r="AO17" s="70"/>
      <c r="AP17" s="72">
        <f>AN17+AK17+AH17+AE17+AB17+Y17+V17+S17+P17+M17+J17+G17</f>
        <v>0</v>
      </c>
      <c r="AQ17" s="73">
        <f t="shared" si="0"/>
        <v>0</v>
      </c>
      <c r="AR17" s="74" t="e">
        <f>AR18</f>
        <v>#DIV/0!</v>
      </c>
      <c r="AS17" s="75"/>
      <c r="AT17" s="76"/>
      <c r="AU17" s="76"/>
      <c r="AV17" s="77"/>
      <c r="AW17" s="78"/>
      <c r="AY17" s="77"/>
      <c r="AZ17" s="78"/>
    </row>
    <row r="18" spans="1:52" ht="21" thickBot="1">
      <c r="A18" s="79">
        <v>6</v>
      </c>
      <c r="B18" s="80"/>
      <c r="C18" s="81"/>
      <c r="D18" s="81"/>
      <c r="E18" s="82"/>
      <c r="F18" s="83">
        <v>23</v>
      </c>
      <c r="G18" s="84" t="s">
        <v>75</v>
      </c>
      <c r="H18" s="85"/>
      <c r="I18" s="83">
        <v>25</v>
      </c>
      <c r="J18" s="84" t="s">
        <v>76</v>
      </c>
      <c r="K18" s="85"/>
      <c r="L18" s="83">
        <v>27</v>
      </c>
      <c r="M18" s="84" t="s">
        <v>77</v>
      </c>
      <c r="N18" s="85"/>
      <c r="O18" s="83">
        <v>2</v>
      </c>
      <c r="P18" s="84" t="s">
        <v>50</v>
      </c>
      <c r="Q18" s="85"/>
      <c r="R18" s="83">
        <v>4</v>
      </c>
      <c r="S18" s="84" t="s">
        <v>65</v>
      </c>
      <c r="T18" s="85"/>
      <c r="U18" s="83">
        <v>28</v>
      </c>
      <c r="V18" s="84" t="s">
        <v>78</v>
      </c>
      <c r="W18" s="85"/>
      <c r="X18" s="83">
        <v>8</v>
      </c>
      <c r="Y18" s="84" t="s">
        <v>79</v>
      </c>
      <c r="Z18" s="85"/>
      <c r="AA18" s="83">
        <v>10</v>
      </c>
      <c r="AB18" s="84" t="s">
        <v>80</v>
      </c>
      <c r="AC18" s="85"/>
      <c r="AD18" s="83">
        <v>14</v>
      </c>
      <c r="AE18" s="84" t="s">
        <v>200</v>
      </c>
      <c r="AF18" s="85"/>
      <c r="AG18" s="83">
        <v>12</v>
      </c>
      <c r="AH18" s="84" t="s">
        <v>201</v>
      </c>
      <c r="AI18" s="85"/>
      <c r="AJ18" s="83">
        <v>16</v>
      </c>
      <c r="AK18" s="84" t="s">
        <v>202</v>
      </c>
      <c r="AL18" s="85"/>
      <c r="AM18" s="83">
        <v>18</v>
      </c>
      <c r="AN18" s="84" t="s">
        <v>203</v>
      </c>
      <c r="AO18" s="85"/>
      <c r="AP18" s="87" t="e">
        <f>ROUND(AP17/AQ17,4)</f>
        <v>#DIV/0!</v>
      </c>
      <c r="AQ18" s="88">
        <f t="shared" si="0"/>
        <v>0</v>
      </c>
      <c r="AR18" s="89" t="e">
        <f>ROUND(AQ18+AP18/10,4)</f>
        <v>#DIV/0!</v>
      </c>
      <c r="AS18" s="90"/>
      <c r="AT18" s="5">
        <v>6</v>
      </c>
      <c r="AU18" s="5"/>
      <c r="AV18" s="91" t="s">
        <v>81</v>
      </c>
      <c r="AW18" s="92"/>
      <c r="AY18" s="91" t="s">
        <v>204</v>
      </c>
      <c r="AZ18" s="92"/>
    </row>
    <row r="19" spans="1:52" ht="20.25">
      <c r="A19" s="64"/>
      <c r="B19" s="65"/>
      <c r="C19" s="66"/>
      <c r="D19" s="66"/>
      <c r="E19" s="67"/>
      <c r="F19" s="68" t="s">
        <v>36</v>
      </c>
      <c r="G19" s="69"/>
      <c r="H19" s="70"/>
      <c r="I19" s="68" t="s">
        <v>35</v>
      </c>
      <c r="J19" s="69"/>
      <c r="K19" s="70"/>
      <c r="L19" s="68" t="s">
        <v>34</v>
      </c>
      <c r="M19" s="69"/>
      <c r="N19" s="70"/>
      <c r="O19" s="68" t="s">
        <v>33</v>
      </c>
      <c r="P19" s="69"/>
      <c r="Q19" s="70"/>
      <c r="R19" s="68" t="s">
        <v>32</v>
      </c>
      <c r="S19" s="69"/>
      <c r="T19" s="70"/>
      <c r="U19" s="94" t="s">
        <v>30</v>
      </c>
      <c r="V19" s="69"/>
      <c r="W19" s="70"/>
      <c r="X19" s="68" t="s">
        <v>30</v>
      </c>
      <c r="Y19" s="69"/>
      <c r="Z19" s="70"/>
      <c r="AA19" s="68" t="s">
        <v>31</v>
      </c>
      <c r="AB19" s="69"/>
      <c r="AC19" s="70"/>
      <c r="AD19" s="68" t="s">
        <v>33</v>
      </c>
      <c r="AE19" s="69"/>
      <c r="AF19" s="70"/>
      <c r="AG19" s="68" t="s">
        <v>32</v>
      </c>
      <c r="AH19" s="69"/>
      <c r="AI19" s="70"/>
      <c r="AJ19" s="68" t="s">
        <v>34</v>
      </c>
      <c r="AK19" s="69"/>
      <c r="AL19" s="70"/>
      <c r="AM19" s="68" t="s">
        <v>32</v>
      </c>
      <c r="AN19" s="69"/>
      <c r="AO19" s="70"/>
      <c r="AP19" s="72">
        <f>AN19+AK19+AH19+AE19+AB19+Y19+V19+S19+P19+M19+J19+G19</f>
        <v>0</v>
      </c>
      <c r="AQ19" s="73">
        <f t="shared" si="0"/>
        <v>0</v>
      </c>
      <c r="AR19" s="74" t="e">
        <f>AR20</f>
        <v>#DIV/0!</v>
      </c>
      <c r="AS19" s="75"/>
      <c r="AT19" s="76"/>
      <c r="AU19" s="76"/>
      <c r="AV19" s="77"/>
      <c r="AW19" s="78"/>
      <c r="AY19" s="77"/>
      <c r="AZ19" s="78"/>
    </row>
    <row r="20" spans="1:52" ht="21" thickBot="1">
      <c r="A20" s="79">
        <v>7</v>
      </c>
      <c r="B20" s="80"/>
      <c r="C20" s="81"/>
      <c r="D20" s="81"/>
      <c r="E20" s="82"/>
      <c r="F20" s="83">
        <v>22</v>
      </c>
      <c r="G20" s="84" t="s">
        <v>82</v>
      </c>
      <c r="H20" s="85"/>
      <c r="I20" s="83">
        <v>24</v>
      </c>
      <c r="J20" s="84" t="s">
        <v>83</v>
      </c>
      <c r="K20" s="85"/>
      <c r="L20" s="83">
        <v>26</v>
      </c>
      <c r="M20" s="84" t="s">
        <v>84</v>
      </c>
      <c r="N20" s="85"/>
      <c r="O20" s="83">
        <v>1</v>
      </c>
      <c r="P20" s="84" t="s">
        <v>41</v>
      </c>
      <c r="Q20" s="85"/>
      <c r="R20" s="83">
        <v>3</v>
      </c>
      <c r="S20" s="84" t="s">
        <v>58</v>
      </c>
      <c r="T20" s="85"/>
      <c r="U20" s="97">
        <v>5</v>
      </c>
      <c r="V20" s="84" t="s">
        <v>72</v>
      </c>
      <c r="W20" s="85"/>
      <c r="X20" s="83">
        <v>28</v>
      </c>
      <c r="Y20" s="84" t="s">
        <v>85</v>
      </c>
      <c r="Z20" s="85"/>
      <c r="AA20" s="83">
        <v>9</v>
      </c>
      <c r="AB20" s="84" t="s">
        <v>86</v>
      </c>
      <c r="AC20" s="85"/>
      <c r="AD20" s="83">
        <v>13</v>
      </c>
      <c r="AE20" s="84" t="s">
        <v>205</v>
      </c>
      <c r="AF20" s="85"/>
      <c r="AG20" s="83">
        <v>11</v>
      </c>
      <c r="AH20" s="84" t="s">
        <v>206</v>
      </c>
      <c r="AI20" s="85"/>
      <c r="AJ20" s="83">
        <v>15</v>
      </c>
      <c r="AK20" s="84" t="s">
        <v>207</v>
      </c>
      <c r="AL20" s="85"/>
      <c r="AM20" s="83">
        <v>17</v>
      </c>
      <c r="AN20" s="84" t="s">
        <v>208</v>
      </c>
      <c r="AO20" s="85"/>
      <c r="AP20" s="87" t="e">
        <f>ROUND(AP19/AQ19,4)</f>
        <v>#DIV/0!</v>
      </c>
      <c r="AQ20" s="88">
        <f t="shared" si="0"/>
        <v>0</v>
      </c>
      <c r="AR20" s="89" t="e">
        <f>ROUND(AQ20+AP20/10,4)</f>
        <v>#DIV/0!</v>
      </c>
      <c r="AS20" s="90"/>
      <c r="AT20" s="5">
        <v>7</v>
      </c>
      <c r="AU20" s="5"/>
      <c r="AV20" s="91" t="s">
        <v>209</v>
      </c>
      <c r="AW20" s="92"/>
      <c r="AY20" s="91" t="s">
        <v>210</v>
      </c>
      <c r="AZ20" s="92"/>
    </row>
    <row r="21" spans="1:52" ht="20.25">
      <c r="A21" s="64"/>
      <c r="B21" s="65"/>
      <c r="C21" s="66"/>
      <c r="D21" s="66"/>
      <c r="E21" s="67"/>
      <c r="F21" s="71" t="s">
        <v>36</v>
      </c>
      <c r="G21" s="69"/>
      <c r="H21" s="70"/>
      <c r="I21" s="68" t="s">
        <v>36</v>
      </c>
      <c r="J21" s="69"/>
      <c r="K21" s="70"/>
      <c r="L21" s="68" t="s">
        <v>35</v>
      </c>
      <c r="M21" s="69"/>
      <c r="N21" s="70"/>
      <c r="O21" s="68" t="s">
        <v>34</v>
      </c>
      <c r="P21" s="69"/>
      <c r="Q21" s="70"/>
      <c r="R21" s="94" t="s">
        <v>32</v>
      </c>
      <c r="S21" s="69"/>
      <c r="T21" s="70"/>
      <c r="U21" s="68" t="s">
        <v>32</v>
      </c>
      <c r="V21" s="69"/>
      <c r="W21" s="70"/>
      <c r="X21" s="68" t="s">
        <v>31</v>
      </c>
      <c r="Y21" s="69"/>
      <c r="Z21" s="70"/>
      <c r="AA21" s="94" t="s">
        <v>32</v>
      </c>
      <c r="AB21" s="69"/>
      <c r="AC21" s="70"/>
      <c r="AD21" s="68" t="s">
        <v>32</v>
      </c>
      <c r="AE21" s="69"/>
      <c r="AF21" s="70"/>
      <c r="AG21" s="68" t="s">
        <v>31</v>
      </c>
      <c r="AH21" s="69"/>
      <c r="AI21" s="70"/>
      <c r="AJ21" s="68" t="s">
        <v>33</v>
      </c>
      <c r="AK21" s="69"/>
      <c r="AL21" s="70"/>
      <c r="AM21" s="68" t="s">
        <v>34</v>
      </c>
      <c r="AN21" s="69"/>
      <c r="AO21" s="70"/>
      <c r="AP21" s="72">
        <f>AN21+AK21+AH21+AE21+AB21+Y21+V21+S21+P21+M21+J21+G21</f>
        <v>0</v>
      </c>
      <c r="AQ21" s="73">
        <f t="shared" si="0"/>
        <v>0</v>
      </c>
      <c r="AR21" s="74" t="e">
        <f>AR22</f>
        <v>#DIV/0!</v>
      </c>
      <c r="AS21" s="75"/>
      <c r="AT21" s="76"/>
      <c r="AU21" s="76"/>
      <c r="AV21" s="77"/>
      <c r="AW21" s="78"/>
      <c r="AY21" s="77"/>
      <c r="AZ21" s="78"/>
    </row>
    <row r="22" spans="1:52" ht="21" thickBot="1">
      <c r="A22" s="79">
        <v>8</v>
      </c>
      <c r="B22" s="80"/>
      <c r="C22" s="81"/>
      <c r="D22" s="81"/>
      <c r="E22" s="82"/>
      <c r="F22" s="86">
        <v>21</v>
      </c>
      <c r="G22" s="84" t="s">
        <v>88</v>
      </c>
      <c r="H22" s="85"/>
      <c r="I22" s="83">
        <v>23</v>
      </c>
      <c r="J22" s="84" t="s">
        <v>89</v>
      </c>
      <c r="K22" s="85"/>
      <c r="L22" s="83">
        <v>25</v>
      </c>
      <c r="M22" s="84" t="s">
        <v>90</v>
      </c>
      <c r="N22" s="85"/>
      <c r="O22" s="83">
        <v>27</v>
      </c>
      <c r="P22" s="84" t="s">
        <v>91</v>
      </c>
      <c r="Q22" s="85"/>
      <c r="R22" s="97">
        <v>2</v>
      </c>
      <c r="S22" s="84" t="s">
        <v>51</v>
      </c>
      <c r="T22" s="85"/>
      <c r="U22" s="83">
        <v>4</v>
      </c>
      <c r="V22" s="84" t="s">
        <v>66</v>
      </c>
      <c r="W22" s="85"/>
      <c r="X22" s="83">
        <v>6</v>
      </c>
      <c r="Y22" s="84" t="s">
        <v>79</v>
      </c>
      <c r="Z22" s="85"/>
      <c r="AA22" s="97">
        <v>28</v>
      </c>
      <c r="AB22" s="84" t="s">
        <v>92</v>
      </c>
      <c r="AC22" s="85"/>
      <c r="AD22" s="83">
        <v>12</v>
      </c>
      <c r="AE22" s="84" t="s">
        <v>211</v>
      </c>
      <c r="AF22" s="85"/>
      <c r="AG22" s="83">
        <v>10</v>
      </c>
      <c r="AH22" s="84" t="s">
        <v>212</v>
      </c>
      <c r="AI22" s="85"/>
      <c r="AJ22" s="83">
        <v>14</v>
      </c>
      <c r="AK22" s="84" t="s">
        <v>213</v>
      </c>
      <c r="AL22" s="85"/>
      <c r="AM22" s="83">
        <v>16</v>
      </c>
      <c r="AN22" s="84" t="s">
        <v>214</v>
      </c>
      <c r="AO22" s="85"/>
      <c r="AP22" s="87" t="e">
        <f>ROUND(AP21/AQ21,4)</f>
        <v>#DIV/0!</v>
      </c>
      <c r="AQ22" s="88">
        <f t="shared" si="0"/>
        <v>0</v>
      </c>
      <c r="AR22" s="89" t="e">
        <f>ROUND(AQ22+AP22/10,4)</f>
        <v>#DIV/0!</v>
      </c>
      <c r="AS22" s="90"/>
      <c r="AT22" s="5">
        <v>8</v>
      </c>
      <c r="AU22" s="5"/>
      <c r="AV22" s="91" t="s">
        <v>93</v>
      </c>
      <c r="AW22" s="92"/>
      <c r="AY22" s="91" t="s">
        <v>215</v>
      </c>
      <c r="AZ22" s="92"/>
    </row>
    <row r="23" spans="1:52" ht="20.25">
      <c r="A23" s="64"/>
      <c r="B23" s="65"/>
      <c r="C23" s="66"/>
      <c r="D23" s="66"/>
      <c r="E23" s="67"/>
      <c r="F23" s="71" t="s">
        <v>31</v>
      </c>
      <c r="G23" s="69"/>
      <c r="H23" s="70"/>
      <c r="I23" s="71" t="s">
        <v>33</v>
      </c>
      <c r="J23" s="69"/>
      <c r="K23" s="70"/>
      <c r="L23" s="68" t="s">
        <v>36</v>
      </c>
      <c r="M23" s="69"/>
      <c r="N23" s="70"/>
      <c r="O23" s="68" t="s">
        <v>35</v>
      </c>
      <c r="P23" s="69"/>
      <c r="Q23" s="70"/>
      <c r="R23" s="68" t="s">
        <v>34</v>
      </c>
      <c r="S23" s="69"/>
      <c r="T23" s="70"/>
      <c r="U23" s="68" t="s">
        <v>33</v>
      </c>
      <c r="V23" s="69"/>
      <c r="W23" s="70"/>
      <c r="X23" s="94" t="s">
        <v>33</v>
      </c>
      <c r="Y23" s="69"/>
      <c r="Z23" s="70"/>
      <c r="AA23" s="68" t="s">
        <v>31</v>
      </c>
      <c r="AB23" s="69"/>
      <c r="AC23" s="70"/>
      <c r="AD23" s="68" t="s">
        <v>31</v>
      </c>
      <c r="AE23" s="69"/>
      <c r="AF23" s="70"/>
      <c r="AG23" s="68" t="s">
        <v>33</v>
      </c>
      <c r="AH23" s="69"/>
      <c r="AI23" s="70"/>
      <c r="AJ23" s="68" t="s">
        <v>32</v>
      </c>
      <c r="AK23" s="69"/>
      <c r="AL23" s="70"/>
      <c r="AM23" s="68" t="s">
        <v>33</v>
      </c>
      <c r="AN23" s="69"/>
      <c r="AO23" s="70"/>
      <c r="AP23" s="72">
        <f>AN23+AK23+AH23+AE23+AB23+Y23+V23+S23+P23+M23+J23+G23</f>
        <v>0</v>
      </c>
      <c r="AQ23" s="73">
        <f t="shared" si="0"/>
        <v>0</v>
      </c>
      <c r="AR23" s="74" t="e">
        <f>AR24</f>
        <v>#DIV/0!</v>
      </c>
      <c r="AS23" s="75"/>
      <c r="AT23" s="76"/>
      <c r="AU23" s="76"/>
      <c r="AV23" s="77"/>
      <c r="AW23" s="78"/>
      <c r="AY23" s="77"/>
      <c r="AZ23" s="78"/>
    </row>
    <row r="24" spans="1:52" ht="21" thickBot="1">
      <c r="A24" s="79">
        <v>9</v>
      </c>
      <c r="B24" s="80"/>
      <c r="C24" s="81"/>
      <c r="D24" s="81"/>
      <c r="E24" s="82"/>
      <c r="F24" s="86">
        <v>10</v>
      </c>
      <c r="G24" s="84" t="s">
        <v>94</v>
      </c>
      <c r="H24" s="85"/>
      <c r="I24" s="86">
        <v>22</v>
      </c>
      <c r="J24" s="84" t="s">
        <v>95</v>
      </c>
      <c r="K24" s="85"/>
      <c r="L24" s="83">
        <v>24</v>
      </c>
      <c r="M24" s="84" t="s">
        <v>96</v>
      </c>
      <c r="N24" s="85"/>
      <c r="O24" s="83">
        <v>26</v>
      </c>
      <c r="P24" s="84" t="s">
        <v>97</v>
      </c>
      <c r="Q24" s="85"/>
      <c r="R24" s="83">
        <v>1</v>
      </c>
      <c r="S24" s="84" t="s">
        <v>42</v>
      </c>
      <c r="T24" s="85"/>
      <c r="U24" s="83">
        <v>3</v>
      </c>
      <c r="V24" s="84" t="s">
        <v>59</v>
      </c>
      <c r="W24" s="85"/>
      <c r="X24" s="97">
        <v>5</v>
      </c>
      <c r="Y24" s="84" t="s">
        <v>98</v>
      </c>
      <c r="Z24" s="85"/>
      <c r="AA24" s="83">
        <v>7</v>
      </c>
      <c r="AB24" s="84" t="s">
        <v>86</v>
      </c>
      <c r="AC24" s="85"/>
      <c r="AD24" s="83">
        <v>11</v>
      </c>
      <c r="AE24" s="84" t="s">
        <v>216</v>
      </c>
      <c r="AF24" s="85"/>
      <c r="AG24" s="83">
        <v>28</v>
      </c>
      <c r="AH24" s="84" t="s">
        <v>217</v>
      </c>
      <c r="AI24" s="85"/>
      <c r="AJ24" s="83">
        <v>13</v>
      </c>
      <c r="AK24" s="84" t="s">
        <v>218</v>
      </c>
      <c r="AL24" s="85"/>
      <c r="AM24" s="83">
        <v>15</v>
      </c>
      <c r="AN24" s="84" t="s">
        <v>219</v>
      </c>
      <c r="AO24" s="85"/>
      <c r="AP24" s="87" t="e">
        <f>ROUND(AP23/AQ23,4)</f>
        <v>#DIV/0!</v>
      </c>
      <c r="AQ24" s="88">
        <f t="shared" si="0"/>
        <v>0</v>
      </c>
      <c r="AR24" s="89" t="e">
        <f>ROUND(AQ24+AP24/10,4)</f>
        <v>#DIV/0!</v>
      </c>
      <c r="AS24" s="90"/>
      <c r="AT24" s="5">
        <v>9</v>
      </c>
      <c r="AU24" s="5"/>
      <c r="AV24" s="91"/>
      <c r="AW24" s="92"/>
      <c r="AY24" s="91" t="s">
        <v>220</v>
      </c>
      <c r="AZ24" s="92"/>
    </row>
    <row r="25" spans="1:52" ht="20.25">
      <c r="A25" s="64"/>
      <c r="B25" s="65"/>
      <c r="C25" s="66"/>
      <c r="D25" s="66"/>
      <c r="E25" s="67"/>
      <c r="F25" s="71" t="s">
        <v>32</v>
      </c>
      <c r="G25" s="69"/>
      <c r="H25" s="70"/>
      <c r="I25" s="71" t="s">
        <v>32</v>
      </c>
      <c r="J25" s="69"/>
      <c r="K25" s="70"/>
      <c r="L25" s="71" t="s">
        <v>33</v>
      </c>
      <c r="M25" s="69"/>
      <c r="N25" s="70"/>
      <c r="O25" s="68" t="s">
        <v>36</v>
      </c>
      <c r="P25" s="69"/>
      <c r="Q25" s="70"/>
      <c r="R25" s="68" t="s">
        <v>35</v>
      </c>
      <c r="S25" s="69"/>
      <c r="T25" s="70"/>
      <c r="U25" s="68" t="s">
        <v>34</v>
      </c>
      <c r="V25" s="69"/>
      <c r="W25" s="70"/>
      <c r="X25" s="68" t="s">
        <v>33</v>
      </c>
      <c r="Y25" s="69"/>
      <c r="Z25" s="70"/>
      <c r="AA25" s="68" t="s">
        <v>32</v>
      </c>
      <c r="AB25" s="69"/>
      <c r="AC25" s="70"/>
      <c r="AD25" s="68" t="s">
        <v>30</v>
      </c>
      <c r="AE25" s="69"/>
      <c r="AF25" s="70"/>
      <c r="AG25" s="68" t="s">
        <v>31</v>
      </c>
      <c r="AH25" s="69"/>
      <c r="AI25" s="70"/>
      <c r="AJ25" s="68" t="s">
        <v>31</v>
      </c>
      <c r="AK25" s="69"/>
      <c r="AL25" s="70"/>
      <c r="AM25" s="94" t="s">
        <v>36</v>
      </c>
      <c r="AN25" s="69"/>
      <c r="AO25" s="70"/>
      <c r="AP25" s="72">
        <f>AN25+AK25+AH25+AE25+AB25+Y25+V25+S25+P25+M25+J25+G25</f>
        <v>0</v>
      </c>
      <c r="AQ25" s="73">
        <f t="shared" si="0"/>
        <v>0</v>
      </c>
      <c r="AR25" s="74" t="e">
        <f>AR26</f>
        <v>#DIV/0!</v>
      </c>
      <c r="AS25" s="75"/>
      <c r="AT25" s="76"/>
      <c r="AU25" s="76"/>
      <c r="AV25" s="77"/>
      <c r="AW25" s="78"/>
      <c r="AY25" s="77"/>
      <c r="AZ25" s="78"/>
    </row>
    <row r="26" spans="1:52" ht="21" thickBot="1">
      <c r="A26" s="79">
        <v>10</v>
      </c>
      <c r="B26" s="80"/>
      <c r="C26" s="81"/>
      <c r="D26" s="81"/>
      <c r="E26" s="82"/>
      <c r="F26" s="86">
        <v>19</v>
      </c>
      <c r="G26" s="84" t="s">
        <v>99</v>
      </c>
      <c r="H26" s="85"/>
      <c r="I26" s="86">
        <v>21</v>
      </c>
      <c r="J26" s="84" t="s">
        <v>100</v>
      </c>
      <c r="K26" s="85"/>
      <c r="L26" s="86">
        <v>23</v>
      </c>
      <c r="M26" s="84" t="s">
        <v>101</v>
      </c>
      <c r="N26" s="85"/>
      <c r="O26" s="83">
        <v>25</v>
      </c>
      <c r="P26" s="84" t="s">
        <v>102</v>
      </c>
      <c r="Q26" s="85"/>
      <c r="R26" s="83">
        <v>27</v>
      </c>
      <c r="S26" s="84" t="s">
        <v>103</v>
      </c>
      <c r="T26" s="85"/>
      <c r="U26" s="83">
        <v>2</v>
      </c>
      <c r="V26" s="84" t="s">
        <v>52</v>
      </c>
      <c r="W26" s="85"/>
      <c r="X26" s="83">
        <v>4</v>
      </c>
      <c r="Y26" s="84" t="s">
        <v>67</v>
      </c>
      <c r="Z26" s="85"/>
      <c r="AA26" s="83">
        <v>6</v>
      </c>
      <c r="AB26" s="84" t="s">
        <v>80</v>
      </c>
      <c r="AC26" s="85"/>
      <c r="AD26" s="83">
        <v>28</v>
      </c>
      <c r="AE26" s="84" t="s">
        <v>221</v>
      </c>
      <c r="AF26" s="85"/>
      <c r="AG26" s="83">
        <v>8</v>
      </c>
      <c r="AH26" s="84" t="s">
        <v>212</v>
      </c>
      <c r="AI26" s="85"/>
      <c r="AJ26" s="83">
        <v>12</v>
      </c>
      <c r="AK26" s="84" t="s">
        <v>222</v>
      </c>
      <c r="AL26" s="85"/>
      <c r="AM26" s="97">
        <v>14</v>
      </c>
      <c r="AN26" s="84" t="s">
        <v>223</v>
      </c>
      <c r="AO26" s="85"/>
      <c r="AP26" s="87" t="e">
        <f>ROUND(AP25/AQ25,4)</f>
        <v>#DIV/0!</v>
      </c>
      <c r="AQ26" s="88">
        <f t="shared" si="0"/>
        <v>0</v>
      </c>
      <c r="AR26" s="89" t="e">
        <f>ROUND(AQ26+AP26/10,4)</f>
        <v>#DIV/0!</v>
      </c>
      <c r="AS26" s="90"/>
      <c r="AT26" s="5">
        <v>10</v>
      </c>
      <c r="AU26" s="5"/>
      <c r="AV26" s="91" t="s">
        <v>104</v>
      </c>
      <c r="AW26" s="92"/>
      <c r="AY26" s="91" t="s">
        <v>224</v>
      </c>
      <c r="AZ26" s="92"/>
    </row>
    <row r="27" spans="1:52" ht="20.25">
      <c r="A27" s="64"/>
      <c r="B27" s="65"/>
      <c r="C27" s="66"/>
      <c r="D27" s="66"/>
      <c r="E27" s="67"/>
      <c r="F27" s="71" t="s">
        <v>33</v>
      </c>
      <c r="G27" s="69"/>
      <c r="H27" s="70"/>
      <c r="I27" s="71" t="s">
        <v>34</v>
      </c>
      <c r="J27" s="69"/>
      <c r="K27" s="70"/>
      <c r="L27" s="71" t="s">
        <v>32</v>
      </c>
      <c r="M27" s="69"/>
      <c r="N27" s="70"/>
      <c r="O27" s="71" t="s">
        <v>34</v>
      </c>
      <c r="P27" s="69"/>
      <c r="Q27" s="70"/>
      <c r="R27" s="68" t="s">
        <v>36</v>
      </c>
      <c r="S27" s="69"/>
      <c r="T27" s="70"/>
      <c r="U27" s="68" t="s">
        <v>35</v>
      </c>
      <c r="V27" s="69"/>
      <c r="W27" s="70"/>
      <c r="X27" s="68" t="s">
        <v>34</v>
      </c>
      <c r="Y27" s="69"/>
      <c r="Z27" s="70"/>
      <c r="AA27" s="68" t="s">
        <v>33</v>
      </c>
      <c r="AB27" s="69"/>
      <c r="AC27" s="70"/>
      <c r="AD27" s="68" t="s">
        <v>31</v>
      </c>
      <c r="AE27" s="69"/>
      <c r="AF27" s="70"/>
      <c r="AG27" s="68" t="s">
        <v>32</v>
      </c>
      <c r="AH27" s="69"/>
      <c r="AI27" s="70"/>
      <c r="AJ27" s="68" t="s">
        <v>30</v>
      </c>
      <c r="AK27" s="69"/>
      <c r="AL27" s="70"/>
      <c r="AM27" s="68" t="s">
        <v>31</v>
      </c>
      <c r="AN27" s="69"/>
      <c r="AO27" s="70"/>
      <c r="AP27" s="72">
        <f>AN27+AK27+AH27+AE27+AB27+Y27+V27+S27+P27+M27+J27+G27</f>
        <v>0</v>
      </c>
      <c r="AQ27" s="73">
        <f t="shared" si="0"/>
        <v>0</v>
      </c>
      <c r="AR27" s="74" t="e">
        <f>AR28</f>
        <v>#DIV/0!</v>
      </c>
      <c r="AS27" s="75"/>
      <c r="AT27" s="76"/>
      <c r="AU27" s="76"/>
      <c r="AV27" s="77"/>
      <c r="AW27" s="78"/>
      <c r="AY27" s="77"/>
      <c r="AZ27" s="78"/>
    </row>
    <row r="28" spans="1:52" ht="21" thickBot="1">
      <c r="A28" s="79">
        <v>11</v>
      </c>
      <c r="B28" s="80"/>
      <c r="C28" s="81"/>
      <c r="D28" s="81"/>
      <c r="E28" s="82"/>
      <c r="F28" s="86">
        <v>18</v>
      </c>
      <c r="G28" s="84" t="s">
        <v>38</v>
      </c>
      <c r="H28" s="85"/>
      <c r="I28" s="86">
        <v>20</v>
      </c>
      <c r="J28" s="84" t="s">
        <v>106</v>
      </c>
      <c r="K28" s="85"/>
      <c r="L28" s="86">
        <v>22</v>
      </c>
      <c r="M28" s="84" t="s">
        <v>49</v>
      </c>
      <c r="N28" s="85"/>
      <c r="O28" s="86">
        <v>24</v>
      </c>
      <c r="P28" s="84" t="s">
        <v>108</v>
      </c>
      <c r="Q28" s="85"/>
      <c r="R28" s="83">
        <v>26</v>
      </c>
      <c r="S28" s="84" t="s">
        <v>115</v>
      </c>
      <c r="T28" s="85"/>
      <c r="U28" s="83">
        <v>1</v>
      </c>
      <c r="V28" s="84" t="s">
        <v>43</v>
      </c>
      <c r="W28" s="85"/>
      <c r="X28" s="83">
        <v>3</v>
      </c>
      <c r="Y28" s="84" t="s">
        <v>60</v>
      </c>
      <c r="Z28" s="85"/>
      <c r="AA28" s="83">
        <v>5</v>
      </c>
      <c r="AB28" s="84" t="s">
        <v>73</v>
      </c>
      <c r="AC28" s="85"/>
      <c r="AD28" s="83">
        <v>9</v>
      </c>
      <c r="AE28" s="84" t="s">
        <v>216</v>
      </c>
      <c r="AF28" s="85"/>
      <c r="AG28" s="83">
        <v>7</v>
      </c>
      <c r="AH28" s="84" t="s">
        <v>206</v>
      </c>
      <c r="AI28" s="85"/>
      <c r="AJ28" s="83">
        <v>28</v>
      </c>
      <c r="AK28" s="84" t="s">
        <v>225</v>
      </c>
      <c r="AL28" s="85"/>
      <c r="AM28" s="83">
        <v>13</v>
      </c>
      <c r="AN28" s="84" t="s">
        <v>226</v>
      </c>
      <c r="AO28" s="85"/>
      <c r="AP28" s="87" t="e">
        <f>ROUND(AP27/AQ27,4)</f>
        <v>#DIV/0!</v>
      </c>
      <c r="AQ28" s="88">
        <f t="shared" si="0"/>
        <v>0</v>
      </c>
      <c r="AR28" s="89" t="e">
        <f>ROUND(AQ28+AP28/10,4)</f>
        <v>#DIV/0!</v>
      </c>
      <c r="AS28" s="90"/>
      <c r="AT28" s="5">
        <v>11</v>
      </c>
      <c r="AU28" s="5"/>
      <c r="AV28" s="91" t="s">
        <v>227</v>
      </c>
      <c r="AW28" s="92"/>
      <c r="AY28" s="91" t="s">
        <v>228</v>
      </c>
      <c r="AZ28" s="92"/>
    </row>
    <row r="29" spans="1:52" ht="20.25">
      <c r="A29" s="64"/>
      <c r="B29" s="65"/>
      <c r="C29" s="66"/>
      <c r="D29" s="66"/>
      <c r="E29" s="67"/>
      <c r="F29" s="71" t="s">
        <v>34</v>
      </c>
      <c r="G29" s="69"/>
      <c r="H29" s="70"/>
      <c r="I29" s="71" t="s">
        <v>36</v>
      </c>
      <c r="J29" s="69"/>
      <c r="K29" s="70"/>
      <c r="L29" s="71" t="s">
        <v>31</v>
      </c>
      <c r="M29" s="69"/>
      <c r="N29" s="70"/>
      <c r="O29" s="71" t="s">
        <v>30</v>
      </c>
      <c r="P29" s="69"/>
      <c r="Q29" s="70"/>
      <c r="R29" s="71" t="s">
        <v>30</v>
      </c>
      <c r="S29" s="69"/>
      <c r="T29" s="70"/>
      <c r="U29" s="68" t="s">
        <v>36</v>
      </c>
      <c r="V29" s="69"/>
      <c r="W29" s="70"/>
      <c r="X29" s="68" t="s">
        <v>35</v>
      </c>
      <c r="Y29" s="69"/>
      <c r="Z29" s="70"/>
      <c r="AA29" s="68" t="s">
        <v>34</v>
      </c>
      <c r="AB29" s="69"/>
      <c r="AC29" s="70"/>
      <c r="AD29" s="68" t="s">
        <v>32</v>
      </c>
      <c r="AE29" s="69"/>
      <c r="AF29" s="70"/>
      <c r="AG29" s="68" t="s">
        <v>30</v>
      </c>
      <c r="AH29" s="69"/>
      <c r="AI29" s="70"/>
      <c r="AJ29" s="68" t="s">
        <v>31</v>
      </c>
      <c r="AK29" s="69"/>
      <c r="AL29" s="70"/>
      <c r="AM29" s="68" t="s">
        <v>30</v>
      </c>
      <c r="AN29" s="69"/>
      <c r="AO29" s="70"/>
      <c r="AP29" s="72">
        <f>AN29+AK29+AH29+AE29+AB29+Y29+V29+S29+P29+M29+J29+G29</f>
        <v>0</v>
      </c>
      <c r="AQ29" s="73">
        <f t="shared" si="0"/>
        <v>0</v>
      </c>
      <c r="AR29" s="74" t="e">
        <f>AR30</f>
        <v>#DIV/0!</v>
      </c>
      <c r="AS29" s="75"/>
      <c r="AT29" s="76"/>
      <c r="AU29" s="76"/>
      <c r="AV29" s="77"/>
      <c r="AW29" s="78"/>
      <c r="AY29" s="77"/>
      <c r="AZ29" s="78"/>
    </row>
    <row r="30" spans="1:52" ht="21" thickBot="1">
      <c r="A30" s="79">
        <v>12</v>
      </c>
      <c r="B30" s="80"/>
      <c r="C30" s="81"/>
      <c r="D30" s="81"/>
      <c r="E30" s="82"/>
      <c r="F30" s="86">
        <v>17</v>
      </c>
      <c r="G30" s="84" t="s">
        <v>111</v>
      </c>
      <c r="H30" s="85"/>
      <c r="I30" s="86">
        <v>19</v>
      </c>
      <c r="J30" s="84" t="s">
        <v>112</v>
      </c>
      <c r="K30" s="85"/>
      <c r="L30" s="86">
        <v>21</v>
      </c>
      <c r="M30" s="84" t="s">
        <v>40</v>
      </c>
      <c r="N30" s="85"/>
      <c r="O30" s="86">
        <v>23</v>
      </c>
      <c r="P30" s="84" t="s">
        <v>114</v>
      </c>
      <c r="Q30" s="85"/>
      <c r="R30" s="86">
        <v>25</v>
      </c>
      <c r="S30" s="84" t="s">
        <v>109</v>
      </c>
      <c r="T30" s="85"/>
      <c r="U30" s="83">
        <v>27</v>
      </c>
      <c r="V30" s="84" t="s">
        <v>116</v>
      </c>
      <c r="W30" s="85"/>
      <c r="X30" s="83">
        <v>2</v>
      </c>
      <c r="Y30" s="84" t="s">
        <v>53</v>
      </c>
      <c r="Z30" s="85"/>
      <c r="AA30" s="83">
        <v>4</v>
      </c>
      <c r="AB30" s="84" t="s">
        <v>68</v>
      </c>
      <c r="AC30" s="85"/>
      <c r="AD30" s="83">
        <v>8</v>
      </c>
      <c r="AE30" s="84" t="s">
        <v>211</v>
      </c>
      <c r="AF30" s="85"/>
      <c r="AG30" s="83">
        <v>6</v>
      </c>
      <c r="AH30" s="84" t="s">
        <v>201</v>
      </c>
      <c r="AI30" s="85"/>
      <c r="AJ30" s="83">
        <v>10</v>
      </c>
      <c r="AK30" s="84" t="s">
        <v>222</v>
      </c>
      <c r="AL30" s="85"/>
      <c r="AM30" s="83">
        <v>28</v>
      </c>
      <c r="AN30" s="84" t="s">
        <v>229</v>
      </c>
      <c r="AO30" s="85"/>
      <c r="AP30" s="87" t="e">
        <f>ROUND(AP29/AQ29,4)</f>
        <v>#DIV/0!</v>
      </c>
      <c r="AQ30" s="88">
        <f t="shared" si="0"/>
        <v>0</v>
      </c>
      <c r="AR30" s="89" t="e">
        <f>ROUND(AQ30+AP30/10,4)</f>
        <v>#DIV/0!</v>
      </c>
      <c r="AS30" s="90"/>
      <c r="AT30" s="5">
        <v>12</v>
      </c>
      <c r="AU30" s="5"/>
      <c r="AV30" s="91" t="s">
        <v>230</v>
      </c>
      <c r="AW30" s="92"/>
      <c r="AY30" s="91" t="s">
        <v>231</v>
      </c>
      <c r="AZ30" s="92"/>
    </row>
    <row r="31" spans="1:52" ht="20.25">
      <c r="A31" s="64"/>
      <c r="B31" s="99"/>
      <c r="C31" s="100"/>
      <c r="D31" s="100"/>
      <c r="E31" s="101"/>
      <c r="F31" s="71" t="s">
        <v>35</v>
      </c>
      <c r="G31" s="69"/>
      <c r="H31" s="70"/>
      <c r="I31" s="71" t="s">
        <v>35</v>
      </c>
      <c r="J31" s="69"/>
      <c r="K31" s="70"/>
      <c r="L31" s="71" t="s">
        <v>30</v>
      </c>
      <c r="M31" s="69"/>
      <c r="N31" s="70"/>
      <c r="O31" s="71" t="s">
        <v>36</v>
      </c>
      <c r="P31" s="69"/>
      <c r="Q31" s="70"/>
      <c r="R31" s="71" t="s">
        <v>31</v>
      </c>
      <c r="S31" s="69"/>
      <c r="T31" s="70"/>
      <c r="U31" s="71" t="s">
        <v>36</v>
      </c>
      <c r="V31" s="69"/>
      <c r="W31" s="70"/>
      <c r="X31" s="68" t="s">
        <v>36</v>
      </c>
      <c r="Y31" s="69"/>
      <c r="Z31" s="70"/>
      <c r="AA31" s="68" t="s">
        <v>35</v>
      </c>
      <c r="AB31" s="69"/>
      <c r="AC31" s="70"/>
      <c r="AD31" s="68" t="s">
        <v>33</v>
      </c>
      <c r="AE31" s="69"/>
      <c r="AF31" s="70"/>
      <c r="AG31" s="68" t="s">
        <v>34</v>
      </c>
      <c r="AH31" s="69"/>
      <c r="AI31" s="70"/>
      <c r="AJ31" s="68" t="s">
        <v>32</v>
      </c>
      <c r="AK31" s="69"/>
      <c r="AL31" s="70"/>
      <c r="AM31" s="68" t="s">
        <v>31</v>
      </c>
      <c r="AN31" s="69"/>
      <c r="AO31" s="70"/>
      <c r="AP31" s="72">
        <f>AN31+AK31+AH31+AE31+AB31+Y31+V31+S31+P31+M31+J31+G31</f>
        <v>0</v>
      </c>
      <c r="AQ31" s="73">
        <f t="shared" si="0"/>
        <v>0</v>
      </c>
      <c r="AR31" s="74" t="e">
        <f>AR32</f>
        <v>#DIV/0!</v>
      </c>
      <c r="AS31" s="75"/>
      <c r="AT31" s="76"/>
      <c r="AU31" s="76"/>
      <c r="AV31" s="77"/>
      <c r="AW31" s="78"/>
      <c r="AY31" s="77"/>
      <c r="AZ31" s="78"/>
    </row>
    <row r="32" spans="1:52" ht="21" thickBot="1">
      <c r="A32" s="79">
        <v>13</v>
      </c>
      <c r="B32" s="102"/>
      <c r="C32" s="103"/>
      <c r="D32" s="103"/>
      <c r="E32" s="104"/>
      <c r="F32" s="86">
        <v>16</v>
      </c>
      <c r="G32" s="84" t="s">
        <v>118</v>
      </c>
      <c r="H32" s="85"/>
      <c r="I32" s="86">
        <v>18</v>
      </c>
      <c r="J32" s="84" t="s">
        <v>119</v>
      </c>
      <c r="K32" s="85"/>
      <c r="L32" s="86">
        <v>20</v>
      </c>
      <c r="M32" s="84" t="s">
        <v>120</v>
      </c>
      <c r="N32" s="85"/>
      <c r="O32" s="86">
        <v>22</v>
      </c>
      <c r="P32" s="84" t="s">
        <v>121</v>
      </c>
      <c r="Q32" s="85"/>
      <c r="R32" s="86">
        <v>24</v>
      </c>
      <c r="S32" s="84" t="s">
        <v>122</v>
      </c>
      <c r="T32" s="85"/>
      <c r="U32" s="86">
        <v>26</v>
      </c>
      <c r="V32" s="84" t="s">
        <v>123</v>
      </c>
      <c r="W32" s="85"/>
      <c r="X32" s="83">
        <v>1</v>
      </c>
      <c r="Y32" s="84" t="s">
        <v>44</v>
      </c>
      <c r="Z32" s="85"/>
      <c r="AA32" s="83">
        <v>3</v>
      </c>
      <c r="AB32" s="84" t="s">
        <v>61</v>
      </c>
      <c r="AC32" s="85"/>
      <c r="AD32" s="83">
        <v>7</v>
      </c>
      <c r="AE32" s="84" t="s">
        <v>205</v>
      </c>
      <c r="AF32" s="85"/>
      <c r="AG32" s="83">
        <v>5</v>
      </c>
      <c r="AH32" s="84" t="s">
        <v>117</v>
      </c>
      <c r="AI32" s="85"/>
      <c r="AJ32" s="83">
        <v>9</v>
      </c>
      <c r="AK32" s="84" t="s">
        <v>218</v>
      </c>
      <c r="AL32" s="85"/>
      <c r="AM32" s="83">
        <v>11</v>
      </c>
      <c r="AN32" s="84" t="s">
        <v>226</v>
      </c>
      <c r="AO32" s="85"/>
      <c r="AP32" s="87" t="e">
        <f>ROUND(AP31/AQ31,4)</f>
        <v>#DIV/0!</v>
      </c>
      <c r="AQ32" s="88">
        <f t="shared" si="0"/>
        <v>0</v>
      </c>
      <c r="AR32" s="89" t="e">
        <f>ROUND(AQ32+AP32/10,4)</f>
        <v>#DIV/0!</v>
      </c>
      <c r="AS32" s="90"/>
      <c r="AT32" s="5">
        <v>13</v>
      </c>
      <c r="AU32" s="5"/>
      <c r="AV32" s="91" t="s">
        <v>101</v>
      </c>
      <c r="AW32" s="92"/>
      <c r="AY32" s="91" t="s">
        <v>232</v>
      </c>
      <c r="AZ32" s="92"/>
    </row>
    <row r="33" spans="1:52" ht="20.25">
      <c r="A33" s="64"/>
      <c r="B33" s="65"/>
      <c r="C33" s="66"/>
      <c r="D33" s="66"/>
      <c r="E33" s="67"/>
      <c r="F33" s="98" t="s">
        <v>34</v>
      </c>
      <c r="G33" s="69"/>
      <c r="H33" s="70"/>
      <c r="I33" s="71" t="s">
        <v>31</v>
      </c>
      <c r="J33" s="69"/>
      <c r="K33" s="70"/>
      <c r="L33" s="71" t="s">
        <v>36</v>
      </c>
      <c r="M33" s="69"/>
      <c r="N33" s="70"/>
      <c r="O33" s="71" t="s">
        <v>32</v>
      </c>
      <c r="P33" s="69"/>
      <c r="Q33" s="70"/>
      <c r="R33" s="71" t="s">
        <v>33</v>
      </c>
      <c r="S33" s="69"/>
      <c r="T33" s="70"/>
      <c r="U33" s="71" t="s">
        <v>32</v>
      </c>
      <c r="V33" s="69"/>
      <c r="W33" s="70"/>
      <c r="X33" s="71" t="s">
        <v>30</v>
      </c>
      <c r="Y33" s="69"/>
      <c r="Z33" s="70"/>
      <c r="AA33" s="68" t="s">
        <v>36</v>
      </c>
      <c r="AB33" s="69"/>
      <c r="AC33" s="70"/>
      <c r="AD33" s="68" t="s">
        <v>34</v>
      </c>
      <c r="AE33" s="69"/>
      <c r="AF33" s="70"/>
      <c r="AG33" s="68" t="s">
        <v>35</v>
      </c>
      <c r="AH33" s="69"/>
      <c r="AI33" s="70"/>
      <c r="AJ33" s="68" t="s">
        <v>33</v>
      </c>
      <c r="AK33" s="69"/>
      <c r="AL33" s="70"/>
      <c r="AM33" s="94" t="s">
        <v>36</v>
      </c>
      <c r="AN33" s="69"/>
      <c r="AO33" s="70"/>
      <c r="AP33" s="72">
        <f>AN33+AK33+AH33+AE33+AB33+Y33+V33+S33+P33+M33+J33+G33</f>
        <v>0</v>
      </c>
      <c r="AQ33" s="73">
        <f t="shared" si="0"/>
        <v>0</v>
      </c>
      <c r="AR33" s="74" t="e">
        <f>AR34</f>
        <v>#DIV/0!</v>
      </c>
      <c r="AS33" s="75"/>
      <c r="AT33" s="76"/>
      <c r="AU33" s="76"/>
      <c r="AV33" s="77"/>
      <c r="AW33" s="78"/>
      <c r="AY33" s="77"/>
      <c r="AZ33" s="78"/>
    </row>
    <row r="34" spans="1:52" ht="21" thickBot="1">
      <c r="A34" s="79">
        <v>14</v>
      </c>
      <c r="B34" s="80"/>
      <c r="C34" s="81"/>
      <c r="D34" s="81"/>
      <c r="E34" s="82"/>
      <c r="F34" s="54">
        <v>15</v>
      </c>
      <c r="G34" s="84" t="s">
        <v>124</v>
      </c>
      <c r="H34" s="85"/>
      <c r="I34" s="86">
        <v>17</v>
      </c>
      <c r="J34" s="84" t="s">
        <v>125</v>
      </c>
      <c r="K34" s="85"/>
      <c r="L34" s="86">
        <v>19</v>
      </c>
      <c r="M34" s="84" t="s">
        <v>126</v>
      </c>
      <c r="N34" s="85"/>
      <c r="O34" s="86">
        <v>21</v>
      </c>
      <c r="P34" s="84" t="s">
        <v>127</v>
      </c>
      <c r="Q34" s="85"/>
      <c r="R34" s="86">
        <v>23</v>
      </c>
      <c r="S34" s="84" t="s">
        <v>128</v>
      </c>
      <c r="T34" s="85"/>
      <c r="U34" s="86">
        <v>25</v>
      </c>
      <c r="V34" s="84" t="s">
        <v>129</v>
      </c>
      <c r="W34" s="85"/>
      <c r="X34" s="86">
        <v>27</v>
      </c>
      <c r="Y34" s="84" t="s">
        <v>130</v>
      </c>
      <c r="Z34" s="85"/>
      <c r="AA34" s="83">
        <v>2</v>
      </c>
      <c r="AB34" s="84" t="s">
        <v>54</v>
      </c>
      <c r="AC34" s="85"/>
      <c r="AD34" s="83">
        <v>6</v>
      </c>
      <c r="AE34" s="84" t="s">
        <v>200</v>
      </c>
      <c r="AF34" s="85"/>
      <c r="AG34" s="83">
        <v>4</v>
      </c>
      <c r="AH34" s="84" t="s">
        <v>191</v>
      </c>
      <c r="AI34" s="85"/>
      <c r="AJ34" s="83">
        <v>8</v>
      </c>
      <c r="AK34" s="84" t="s">
        <v>213</v>
      </c>
      <c r="AL34" s="85"/>
      <c r="AM34" s="97">
        <v>10</v>
      </c>
      <c r="AN34" s="84" t="s">
        <v>223</v>
      </c>
      <c r="AO34" s="85"/>
      <c r="AP34" s="87" t="e">
        <f>ROUND(AP33/AQ33,4)</f>
        <v>#DIV/0!</v>
      </c>
      <c r="AQ34" s="88">
        <f t="shared" si="0"/>
        <v>0</v>
      </c>
      <c r="AR34" s="89" t="e">
        <f>ROUND(AQ34+AP34/10,4)</f>
        <v>#DIV/0!</v>
      </c>
      <c r="AS34" s="90"/>
      <c r="AT34" s="5">
        <v>14</v>
      </c>
      <c r="AU34" s="5"/>
      <c r="AV34" s="91"/>
      <c r="AW34" s="92"/>
      <c r="AY34" s="91" t="s">
        <v>233</v>
      </c>
      <c r="AZ34" s="92"/>
    </row>
    <row r="35" spans="1:52" ht="20.25">
      <c r="A35" s="64"/>
      <c r="B35" s="65"/>
      <c r="C35" s="66"/>
      <c r="D35" s="66"/>
      <c r="E35" s="67"/>
      <c r="F35" s="98" t="s">
        <v>34</v>
      </c>
      <c r="G35" s="69"/>
      <c r="H35" s="70"/>
      <c r="I35" s="71" t="s">
        <v>30</v>
      </c>
      <c r="J35" s="69"/>
      <c r="K35" s="70"/>
      <c r="L35" s="71" t="s">
        <v>35</v>
      </c>
      <c r="M35" s="69"/>
      <c r="N35" s="70"/>
      <c r="O35" s="71" t="s">
        <v>33</v>
      </c>
      <c r="P35" s="69"/>
      <c r="Q35" s="70"/>
      <c r="R35" s="98" t="s">
        <v>33</v>
      </c>
      <c r="S35" s="69"/>
      <c r="T35" s="70"/>
      <c r="U35" s="71" t="s">
        <v>33</v>
      </c>
      <c r="V35" s="69"/>
      <c r="W35" s="70"/>
      <c r="X35" s="71" t="s">
        <v>31</v>
      </c>
      <c r="Y35" s="69"/>
      <c r="Z35" s="70"/>
      <c r="AA35" s="71" t="s">
        <v>33</v>
      </c>
      <c r="AB35" s="69"/>
      <c r="AC35" s="70"/>
      <c r="AD35" s="68" t="s">
        <v>35</v>
      </c>
      <c r="AE35" s="69"/>
      <c r="AF35" s="70"/>
      <c r="AG35" s="68" t="s">
        <v>36</v>
      </c>
      <c r="AH35" s="69"/>
      <c r="AI35" s="70"/>
      <c r="AJ35" s="68" t="s">
        <v>34</v>
      </c>
      <c r="AK35" s="69"/>
      <c r="AL35" s="70"/>
      <c r="AM35" s="68" t="s">
        <v>33</v>
      </c>
      <c r="AN35" s="69"/>
      <c r="AO35" s="70"/>
      <c r="AP35" s="72">
        <f>AN35+AK35+AH35+AE35+AB35+Y35+V35+S35+P35+M35+J35+G35</f>
        <v>0</v>
      </c>
      <c r="AQ35" s="73">
        <f t="shared" si="0"/>
        <v>0</v>
      </c>
      <c r="AR35" s="74" t="e">
        <f>AR36</f>
        <v>#DIV/0!</v>
      </c>
      <c r="AS35" s="75"/>
      <c r="AT35" s="76"/>
      <c r="AU35" s="76"/>
      <c r="AV35" s="77"/>
      <c r="AW35" s="78"/>
      <c r="AY35" s="77"/>
      <c r="AZ35" s="78"/>
    </row>
    <row r="36" spans="1:52" ht="21" thickBot="1">
      <c r="A36" s="79">
        <v>15</v>
      </c>
      <c r="B36" s="80"/>
      <c r="C36" s="81"/>
      <c r="D36" s="81"/>
      <c r="E36" s="82"/>
      <c r="F36" s="54">
        <v>14</v>
      </c>
      <c r="G36" s="84" t="s">
        <v>124</v>
      </c>
      <c r="H36" s="85"/>
      <c r="I36" s="86">
        <v>16</v>
      </c>
      <c r="J36" s="84" t="s">
        <v>131</v>
      </c>
      <c r="K36" s="85"/>
      <c r="L36" s="86">
        <v>18</v>
      </c>
      <c r="M36" s="84" t="s">
        <v>132</v>
      </c>
      <c r="N36" s="85"/>
      <c r="O36" s="86">
        <v>20</v>
      </c>
      <c r="P36" s="84" t="s">
        <v>133</v>
      </c>
      <c r="Q36" s="85"/>
      <c r="R36" s="54">
        <v>22</v>
      </c>
      <c r="S36" s="84" t="s">
        <v>134</v>
      </c>
      <c r="T36" s="85"/>
      <c r="U36" s="86">
        <v>24</v>
      </c>
      <c r="V36" s="84" t="s">
        <v>135</v>
      </c>
      <c r="W36" s="85"/>
      <c r="X36" s="86">
        <v>26</v>
      </c>
      <c r="Y36" s="84" t="s">
        <v>136</v>
      </c>
      <c r="Z36" s="85"/>
      <c r="AA36" s="86">
        <v>1</v>
      </c>
      <c r="AB36" s="84" t="s">
        <v>45</v>
      </c>
      <c r="AC36" s="85"/>
      <c r="AD36" s="83">
        <v>5</v>
      </c>
      <c r="AE36" s="84" t="s">
        <v>195</v>
      </c>
      <c r="AF36" s="85"/>
      <c r="AG36" s="130">
        <v>3</v>
      </c>
      <c r="AH36" s="84" t="s">
        <v>186</v>
      </c>
      <c r="AI36" s="85"/>
      <c r="AJ36" s="83">
        <v>7</v>
      </c>
      <c r="AK36" s="84" t="s">
        <v>207</v>
      </c>
      <c r="AL36" s="85"/>
      <c r="AM36" s="83">
        <v>9</v>
      </c>
      <c r="AN36" s="84" t="s">
        <v>219</v>
      </c>
      <c r="AO36" s="85"/>
      <c r="AP36" s="87" t="e">
        <f>ROUND(AP35/AQ35,4)</f>
        <v>#DIV/0!</v>
      </c>
      <c r="AQ36" s="88">
        <f t="shared" si="0"/>
        <v>0</v>
      </c>
      <c r="AR36" s="89" t="e">
        <f>ROUND(AQ36+AP36/10,4)</f>
        <v>#DIV/0!</v>
      </c>
      <c r="AS36" s="90"/>
      <c r="AT36" s="5">
        <v>15</v>
      </c>
      <c r="AU36" s="5"/>
      <c r="AV36" s="91" t="s">
        <v>234</v>
      </c>
      <c r="AW36" s="92"/>
      <c r="AY36" s="91" t="s">
        <v>235</v>
      </c>
      <c r="AZ36" s="92"/>
    </row>
    <row r="37" spans="1:52" ht="20.25">
      <c r="A37" s="64"/>
      <c r="B37" s="65"/>
      <c r="C37" s="66"/>
      <c r="D37" s="66"/>
      <c r="E37" s="67"/>
      <c r="F37" s="71" t="s">
        <v>35</v>
      </c>
      <c r="G37" s="69"/>
      <c r="H37" s="70"/>
      <c r="I37" s="71" t="s">
        <v>30</v>
      </c>
      <c r="J37" s="69"/>
      <c r="K37" s="70"/>
      <c r="L37" s="71" t="s">
        <v>34</v>
      </c>
      <c r="M37" s="69"/>
      <c r="N37" s="70"/>
      <c r="O37" s="71" t="s">
        <v>31</v>
      </c>
      <c r="P37" s="69"/>
      <c r="Q37" s="70"/>
      <c r="R37" s="71" t="s">
        <v>34</v>
      </c>
      <c r="S37" s="69"/>
      <c r="T37" s="70"/>
      <c r="U37" s="71" t="s">
        <v>34</v>
      </c>
      <c r="V37" s="69"/>
      <c r="W37" s="70"/>
      <c r="X37" s="71" t="s">
        <v>32</v>
      </c>
      <c r="Y37" s="69"/>
      <c r="Z37" s="70"/>
      <c r="AA37" s="71" t="s">
        <v>35</v>
      </c>
      <c r="AB37" s="69"/>
      <c r="AC37" s="70"/>
      <c r="AD37" s="68" t="s">
        <v>36</v>
      </c>
      <c r="AE37" s="69"/>
      <c r="AF37" s="70"/>
      <c r="AG37" s="128" t="s">
        <v>32</v>
      </c>
      <c r="AH37" s="69"/>
      <c r="AI37" s="70"/>
      <c r="AJ37" s="68" t="s">
        <v>35</v>
      </c>
      <c r="AK37" s="69"/>
      <c r="AL37" s="70"/>
      <c r="AM37" s="68" t="s">
        <v>34</v>
      </c>
      <c r="AN37" s="69"/>
      <c r="AO37" s="70"/>
      <c r="AP37" s="72">
        <f>AN37+AK37+AH37+AE37+AB37+Y37+V37+S37+P37+M37+J37+G37</f>
        <v>0</v>
      </c>
      <c r="AQ37" s="73">
        <f t="shared" si="0"/>
        <v>0</v>
      </c>
      <c r="AR37" s="74" t="e">
        <f>AR38</f>
        <v>#DIV/0!</v>
      </c>
      <c r="AS37" s="75"/>
      <c r="AT37" s="76"/>
      <c r="AU37" s="76"/>
      <c r="AV37" s="77"/>
      <c r="AW37" s="78"/>
      <c r="AY37" s="77"/>
      <c r="AZ37" s="78"/>
    </row>
    <row r="38" spans="1:52" ht="21" thickBot="1">
      <c r="A38" s="79">
        <v>16</v>
      </c>
      <c r="B38" s="80"/>
      <c r="C38" s="81"/>
      <c r="D38" s="81"/>
      <c r="E38" s="82"/>
      <c r="F38" s="86">
        <v>13</v>
      </c>
      <c r="G38" s="84" t="s">
        <v>118</v>
      </c>
      <c r="H38" s="85"/>
      <c r="I38" s="86">
        <v>15</v>
      </c>
      <c r="J38" s="84" t="s">
        <v>131</v>
      </c>
      <c r="K38" s="85"/>
      <c r="L38" s="86">
        <v>17</v>
      </c>
      <c r="M38" s="84" t="s">
        <v>137</v>
      </c>
      <c r="N38" s="85"/>
      <c r="O38" s="86">
        <v>19</v>
      </c>
      <c r="P38" s="84" t="s">
        <v>138</v>
      </c>
      <c r="Q38" s="85"/>
      <c r="R38" s="86">
        <v>21</v>
      </c>
      <c r="S38" s="84" t="s">
        <v>139</v>
      </c>
      <c r="T38" s="85"/>
      <c r="U38" s="86">
        <v>23</v>
      </c>
      <c r="V38" s="84" t="s">
        <v>140</v>
      </c>
      <c r="W38" s="85"/>
      <c r="X38" s="86">
        <v>25</v>
      </c>
      <c r="Y38" s="84" t="s">
        <v>141</v>
      </c>
      <c r="Z38" s="85"/>
      <c r="AA38" s="86">
        <v>27</v>
      </c>
      <c r="AB38" s="84" t="s">
        <v>142</v>
      </c>
      <c r="AC38" s="85"/>
      <c r="AD38" s="83">
        <v>4</v>
      </c>
      <c r="AE38" s="84" t="s">
        <v>190</v>
      </c>
      <c r="AF38" s="85"/>
      <c r="AG38" s="129">
        <v>2</v>
      </c>
      <c r="AH38" s="84" t="s">
        <v>180</v>
      </c>
      <c r="AI38" s="85"/>
      <c r="AJ38" s="83">
        <v>6</v>
      </c>
      <c r="AK38" s="84" t="s">
        <v>202</v>
      </c>
      <c r="AL38" s="85"/>
      <c r="AM38" s="83">
        <v>8</v>
      </c>
      <c r="AN38" s="84" t="s">
        <v>214</v>
      </c>
      <c r="AO38" s="85"/>
      <c r="AP38" s="87" t="e">
        <f>ROUND(AP37/AQ37,4)</f>
        <v>#DIV/0!</v>
      </c>
      <c r="AQ38" s="88">
        <f t="shared" si="0"/>
        <v>0</v>
      </c>
      <c r="AR38" s="89" t="e">
        <f>ROUND(AQ38+AP38/10,4)</f>
        <v>#DIV/0!</v>
      </c>
      <c r="AS38" s="90"/>
      <c r="AT38" s="5">
        <v>16</v>
      </c>
      <c r="AU38" s="5"/>
      <c r="AV38" s="91" t="s">
        <v>143</v>
      </c>
      <c r="AW38" s="92"/>
      <c r="AY38" s="91" t="s">
        <v>236</v>
      </c>
      <c r="AZ38" s="92"/>
    </row>
    <row r="39" spans="1:52" ht="20.25">
      <c r="A39" s="64"/>
      <c r="B39" s="65"/>
      <c r="C39" s="66"/>
      <c r="D39" s="66"/>
      <c r="E39" s="67"/>
      <c r="F39" s="71" t="s">
        <v>34</v>
      </c>
      <c r="G39" s="69"/>
      <c r="H39" s="70"/>
      <c r="I39" s="71" t="s">
        <v>31</v>
      </c>
      <c r="J39" s="69"/>
      <c r="K39" s="70"/>
      <c r="L39" s="71" t="s">
        <v>34</v>
      </c>
      <c r="M39" s="69"/>
      <c r="N39" s="70"/>
      <c r="O39" s="71" t="s">
        <v>35</v>
      </c>
      <c r="P39" s="69"/>
      <c r="Q39" s="70"/>
      <c r="R39" s="71" t="s">
        <v>35</v>
      </c>
      <c r="S39" s="69"/>
      <c r="T39" s="70"/>
      <c r="U39" s="71" t="s">
        <v>35</v>
      </c>
      <c r="V39" s="69"/>
      <c r="W39" s="70"/>
      <c r="X39" s="98" t="s">
        <v>32</v>
      </c>
      <c r="Y39" s="69"/>
      <c r="Z39" s="70"/>
      <c r="AA39" s="71" t="s">
        <v>34</v>
      </c>
      <c r="AB39" s="69"/>
      <c r="AC39" s="70"/>
      <c r="AD39" s="128" t="s">
        <v>31</v>
      </c>
      <c r="AE39" s="69"/>
      <c r="AF39" s="70"/>
      <c r="AG39" s="128" t="s">
        <v>31</v>
      </c>
      <c r="AH39" s="69"/>
      <c r="AI39" s="70"/>
      <c r="AJ39" s="68" t="s">
        <v>36</v>
      </c>
      <c r="AK39" s="69"/>
      <c r="AL39" s="70"/>
      <c r="AM39" s="68" t="s">
        <v>32</v>
      </c>
      <c r="AN39" s="69"/>
      <c r="AO39" s="70"/>
      <c r="AP39" s="72">
        <f>AN39+AK39+AH39+AE39+AB39+Y39+V39+S39+P39+M39+J39+G39</f>
        <v>0</v>
      </c>
      <c r="AQ39" s="73">
        <f t="shared" si="0"/>
        <v>0</v>
      </c>
      <c r="AR39" s="74" t="e">
        <f>AR40</f>
        <v>#DIV/0!</v>
      </c>
      <c r="AS39" s="75"/>
      <c r="AT39" s="76"/>
      <c r="AU39" s="76"/>
      <c r="AV39" s="77"/>
      <c r="AW39" s="78"/>
      <c r="AY39" s="77"/>
      <c r="AZ39" s="78"/>
    </row>
    <row r="40" spans="1:52" ht="21" thickBot="1">
      <c r="A40" s="79">
        <v>17</v>
      </c>
      <c r="B40" s="80"/>
      <c r="C40" s="81"/>
      <c r="D40" s="81"/>
      <c r="E40" s="82"/>
      <c r="F40" s="86">
        <v>12</v>
      </c>
      <c r="G40" s="84" t="s">
        <v>111</v>
      </c>
      <c r="H40" s="85"/>
      <c r="I40" s="86">
        <v>14</v>
      </c>
      <c r="J40" s="84" t="s">
        <v>125</v>
      </c>
      <c r="K40" s="85"/>
      <c r="L40" s="86">
        <v>16</v>
      </c>
      <c r="M40" s="84" t="s">
        <v>137</v>
      </c>
      <c r="N40" s="85"/>
      <c r="O40" s="86">
        <v>18</v>
      </c>
      <c r="P40" s="84" t="s">
        <v>144</v>
      </c>
      <c r="Q40" s="85"/>
      <c r="R40" s="86">
        <v>20</v>
      </c>
      <c r="S40" s="84" t="s">
        <v>145</v>
      </c>
      <c r="T40" s="85"/>
      <c r="U40" s="86">
        <v>22</v>
      </c>
      <c r="V40" s="84" t="s">
        <v>146</v>
      </c>
      <c r="W40" s="85"/>
      <c r="X40" s="54">
        <v>24</v>
      </c>
      <c r="Y40" s="84" t="s">
        <v>147</v>
      </c>
      <c r="Z40" s="85"/>
      <c r="AA40" s="86">
        <v>26</v>
      </c>
      <c r="AB40" s="84" t="s">
        <v>148</v>
      </c>
      <c r="AC40" s="85"/>
      <c r="AD40" s="129">
        <v>3</v>
      </c>
      <c r="AE40" s="84" t="s">
        <v>185</v>
      </c>
      <c r="AF40" s="85"/>
      <c r="AG40" s="129">
        <v>1</v>
      </c>
      <c r="AH40" s="84" t="s">
        <v>174</v>
      </c>
      <c r="AI40" s="85"/>
      <c r="AJ40" s="83">
        <v>5</v>
      </c>
      <c r="AK40" s="84" t="s">
        <v>196</v>
      </c>
      <c r="AL40" s="85"/>
      <c r="AM40" s="83">
        <v>7</v>
      </c>
      <c r="AN40" s="84" t="s">
        <v>208</v>
      </c>
      <c r="AO40" s="85"/>
      <c r="AP40" s="87" t="e">
        <f>ROUND(AP39/AQ39,4)</f>
        <v>#DIV/0!</v>
      </c>
      <c r="AQ40" s="88">
        <f t="shared" si="0"/>
        <v>0</v>
      </c>
      <c r="AR40" s="89" t="e">
        <f>ROUND(AQ40+AP40/10,4)</f>
        <v>#DIV/0!</v>
      </c>
      <c r="AS40" s="90"/>
      <c r="AT40" s="5">
        <v>17</v>
      </c>
      <c r="AU40" s="5"/>
      <c r="AV40" s="91" t="s">
        <v>149</v>
      </c>
      <c r="AW40" s="92"/>
      <c r="AY40" s="91" t="s">
        <v>237</v>
      </c>
      <c r="AZ40" s="92"/>
    </row>
    <row r="41" spans="1:52" ht="20.25">
      <c r="A41" s="64"/>
      <c r="B41" s="65"/>
      <c r="C41" s="66"/>
      <c r="D41" s="66"/>
      <c r="E41" s="67"/>
      <c r="F41" s="71" t="s">
        <v>33</v>
      </c>
      <c r="G41" s="69"/>
      <c r="H41" s="70"/>
      <c r="I41" s="71" t="s">
        <v>35</v>
      </c>
      <c r="J41" s="69"/>
      <c r="K41" s="70"/>
      <c r="L41" s="71" t="s">
        <v>35</v>
      </c>
      <c r="M41" s="69"/>
      <c r="N41" s="70"/>
      <c r="O41" s="71" t="s">
        <v>35</v>
      </c>
      <c r="P41" s="69"/>
      <c r="Q41" s="70"/>
      <c r="R41" s="71" t="s">
        <v>36</v>
      </c>
      <c r="S41" s="69"/>
      <c r="T41" s="70"/>
      <c r="U41" s="71" t="s">
        <v>31</v>
      </c>
      <c r="V41" s="69"/>
      <c r="W41" s="70"/>
      <c r="X41" s="71" t="s">
        <v>34</v>
      </c>
      <c r="Y41" s="69"/>
      <c r="Z41" s="70"/>
      <c r="AA41" s="71" t="s">
        <v>36</v>
      </c>
      <c r="AB41" s="69"/>
      <c r="AC41" s="70"/>
      <c r="AD41" s="128" t="s">
        <v>30</v>
      </c>
      <c r="AE41" s="69"/>
      <c r="AF41" s="70"/>
      <c r="AG41" s="128" t="s">
        <v>30</v>
      </c>
      <c r="AH41" s="69"/>
      <c r="AI41" s="70"/>
      <c r="AJ41" s="71" t="s">
        <v>35</v>
      </c>
      <c r="AK41" s="69"/>
      <c r="AL41" s="70"/>
      <c r="AM41" s="68" t="s">
        <v>36</v>
      </c>
      <c r="AN41" s="69"/>
      <c r="AO41" s="70"/>
      <c r="AP41" s="72">
        <f>AN41+AK41+AH41+AE41+AB41+Y41+V41+S41+P41+M41+J41+G41</f>
        <v>0</v>
      </c>
      <c r="AQ41" s="73">
        <f t="shared" si="0"/>
        <v>0</v>
      </c>
      <c r="AR41" s="74" t="e">
        <f>AR42</f>
        <v>#DIV/0!</v>
      </c>
      <c r="AS41" s="75"/>
      <c r="AT41" s="76"/>
      <c r="AU41" s="76"/>
      <c r="AV41" s="77"/>
      <c r="AW41" s="78"/>
      <c r="AY41" s="77"/>
      <c r="AZ41" s="78"/>
    </row>
    <row r="42" spans="1:52" ht="21" thickBot="1">
      <c r="A42" s="79">
        <v>18</v>
      </c>
      <c r="B42" s="80"/>
      <c r="C42" s="81"/>
      <c r="D42" s="81"/>
      <c r="E42" s="82"/>
      <c r="F42" s="86">
        <v>11</v>
      </c>
      <c r="G42" s="84" t="s">
        <v>38</v>
      </c>
      <c r="H42" s="85"/>
      <c r="I42" s="86">
        <v>13</v>
      </c>
      <c r="J42" s="84" t="s">
        <v>119</v>
      </c>
      <c r="K42" s="85"/>
      <c r="L42" s="86">
        <v>15</v>
      </c>
      <c r="M42" s="84" t="s">
        <v>132</v>
      </c>
      <c r="N42" s="85"/>
      <c r="O42" s="86">
        <v>17</v>
      </c>
      <c r="P42" s="84" t="s">
        <v>144</v>
      </c>
      <c r="Q42" s="85"/>
      <c r="R42" s="86">
        <v>19</v>
      </c>
      <c r="S42" s="84" t="s">
        <v>71</v>
      </c>
      <c r="T42" s="85"/>
      <c r="U42" s="86">
        <v>21</v>
      </c>
      <c r="V42" s="84" t="s">
        <v>151</v>
      </c>
      <c r="W42" s="85"/>
      <c r="X42" s="86">
        <v>23</v>
      </c>
      <c r="Y42" s="84" t="s">
        <v>152</v>
      </c>
      <c r="Z42" s="85"/>
      <c r="AA42" s="86">
        <v>25</v>
      </c>
      <c r="AB42" s="84" t="s">
        <v>153</v>
      </c>
      <c r="AC42" s="85"/>
      <c r="AD42" s="129">
        <v>2</v>
      </c>
      <c r="AE42" s="84" t="s">
        <v>179</v>
      </c>
      <c r="AF42" s="85"/>
      <c r="AG42" s="129">
        <v>27</v>
      </c>
      <c r="AH42" s="84" t="s">
        <v>238</v>
      </c>
      <c r="AI42" s="85"/>
      <c r="AJ42" s="86">
        <v>4</v>
      </c>
      <c r="AK42" s="84" t="s">
        <v>192</v>
      </c>
      <c r="AL42" s="85"/>
      <c r="AM42" s="83">
        <v>6</v>
      </c>
      <c r="AN42" s="84" t="s">
        <v>203</v>
      </c>
      <c r="AO42" s="85"/>
      <c r="AP42" s="87" t="e">
        <f>ROUND(AP41/AQ41,4)</f>
        <v>#DIV/0!</v>
      </c>
      <c r="AQ42" s="88">
        <f t="shared" si="0"/>
        <v>0</v>
      </c>
      <c r="AR42" s="89" t="e">
        <f>ROUND(AQ42+AP42/10,4)</f>
        <v>#DIV/0!</v>
      </c>
      <c r="AS42" s="90"/>
      <c r="AT42" s="5">
        <v>18</v>
      </c>
      <c r="AU42" s="5"/>
      <c r="AV42" s="91" t="s">
        <v>239</v>
      </c>
      <c r="AW42" s="92"/>
      <c r="AY42" s="91" t="s">
        <v>240</v>
      </c>
      <c r="AZ42" s="92"/>
    </row>
    <row r="43" spans="1:52" ht="18">
      <c r="A43" s="64"/>
      <c r="B43" s="65"/>
      <c r="C43" s="66"/>
      <c r="D43" s="66"/>
      <c r="E43" s="67"/>
      <c r="F43" s="71" t="s">
        <v>32</v>
      </c>
      <c r="G43" s="69"/>
      <c r="H43" s="70"/>
      <c r="I43" s="71" t="s">
        <v>36</v>
      </c>
      <c r="J43" s="69"/>
      <c r="K43" s="70"/>
      <c r="L43" s="71" t="s">
        <v>36</v>
      </c>
      <c r="M43" s="69"/>
      <c r="N43" s="70"/>
      <c r="O43" s="71" t="s">
        <v>31</v>
      </c>
      <c r="P43" s="69"/>
      <c r="Q43" s="70"/>
      <c r="R43" s="71" t="s">
        <v>36</v>
      </c>
      <c r="S43" s="69"/>
      <c r="T43" s="70"/>
      <c r="U43" s="98" t="s">
        <v>31</v>
      </c>
      <c r="V43" s="69"/>
      <c r="W43" s="70"/>
      <c r="X43" s="71" t="s">
        <v>35</v>
      </c>
      <c r="Y43" s="69"/>
      <c r="Z43" s="70"/>
      <c r="AA43" s="98" t="s">
        <v>30</v>
      </c>
      <c r="AB43" s="69"/>
      <c r="AC43" s="70"/>
      <c r="AD43" s="128" t="s">
        <v>33</v>
      </c>
      <c r="AE43" s="69"/>
      <c r="AF43" s="70"/>
      <c r="AG43" s="128" t="s">
        <v>34</v>
      </c>
      <c r="AH43" s="69"/>
      <c r="AI43" s="70"/>
      <c r="AJ43" s="71" t="s">
        <v>31</v>
      </c>
      <c r="AK43" s="69"/>
      <c r="AL43" s="70"/>
      <c r="AM43" s="71" t="s">
        <v>32</v>
      </c>
      <c r="AN43" s="69"/>
      <c r="AO43" s="70"/>
      <c r="AP43" s="72">
        <f>AN43+AK43+AH43+AE43+AB43+Y43+V43+S43+P43+M43+J43+G43</f>
        <v>0</v>
      </c>
      <c r="AQ43" s="73">
        <f t="shared" si="0"/>
        <v>0</v>
      </c>
      <c r="AR43" s="74" t="e">
        <f>AR44</f>
        <v>#DIV/0!</v>
      </c>
      <c r="AS43" s="75"/>
      <c r="AT43" s="76"/>
      <c r="AU43" s="76"/>
      <c r="AV43" s="77"/>
      <c r="AW43" s="78"/>
      <c r="AY43" s="77"/>
      <c r="AZ43" s="78"/>
    </row>
    <row r="44" spans="1:52" ht="21" thickBot="1">
      <c r="A44" s="79">
        <v>19</v>
      </c>
      <c r="B44" s="80"/>
      <c r="C44" s="81"/>
      <c r="D44" s="81"/>
      <c r="E44" s="82"/>
      <c r="F44" s="86">
        <v>10</v>
      </c>
      <c r="G44" s="84" t="s">
        <v>99</v>
      </c>
      <c r="H44" s="85"/>
      <c r="I44" s="86">
        <v>12</v>
      </c>
      <c r="J44" s="84" t="s">
        <v>112</v>
      </c>
      <c r="K44" s="85"/>
      <c r="L44" s="86">
        <v>14</v>
      </c>
      <c r="M44" s="84" t="s">
        <v>126</v>
      </c>
      <c r="N44" s="85"/>
      <c r="O44" s="86">
        <v>16</v>
      </c>
      <c r="P44" s="84" t="s">
        <v>138</v>
      </c>
      <c r="Q44" s="85"/>
      <c r="R44" s="86">
        <v>18</v>
      </c>
      <c r="S44" s="84" t="s">
        <v>71</v>
      </c>
      <c r="T44" s="85"/>
      <c r="U44" s="54">
        <v>20</v>
      </c>
      <c r="V44" s="84" t="s">
        <v>155</v>
      </c>
      <c r="W44" s="85"/>
      <c r="X44" s="86">
        <v>22</v>
      </c>
      <c r="Y44" s="84" t="s">
        <v>156</v>
      </c>
      <c r="Z44" s="85"/>
      <c r="AA44" s="54">
        <v>24</v>
      </c>
      <c r="AB44" s="84" t="s">
        <v>157</v>
      </c>
      <c r="AC44" s="85"/>
      <c r="AD44" s="129">
        <v>1</v>
      </c>
      <c r="AE44" s="84" t="s">
        <v>173</v>
      </c>
      <c r="AF44" s="85"/>
      <c r="AG44" s="129">
        <v>26</v>
      </c>
      <c r="AH44" s="84" t="s">
        <v>241</v>
      </c>
      <c r="AI44" s="85"/>
      <c r="AJ44" s="86">
        <v>3</v>
      </c>
      <c r="AK44" s="84" t="s">
        <v>187</v>
      </c>
      <c r="AL44" s="85"/>
      <c r="AM44" s="86">
        <v>5</v>
      </c>
      <c r="AN44" s="84" t="s">
        <v>197</v>
      </c>
      <c r="AO44" s="85"/>
      <c r="AP44" s="87" t="e">
        <f>ROUND(AP43/AQ43,4)</f>
        <v>#DIV/0!</v>
      </c>
      <c r="AQ44" s="88">
        <f t="shared" si="0"/>
        <v>0</v>
      </c>
      <c r="AR44" s="89" t="e">
        <f>ROUND(AQ44+AP44/10,4)</f>
        <v>#DIV/0!</v>
      </c>
      <c r="AS44" s="90"/>
      <c r="AT44" s="5">
        <v>19</v>
      </c>
      <c r="AU44" s="5"/>
      <c r="AV44" s="91" t="s">
        <v>242</v>
      </c>
      <c r="AW44" s="92"/>
      <c r="AY44" s="91" t="s">
        <v>243</v>
      </c>
      <c r="AZ44" s="92"/>
    </row>
    <row r="45" spans="1:52" ht="18">
      <c r="A45" s="64"/>
      <c r="B45" s="65"/>
      <c r="C45" s="66"/>
      <c r="D45" s="66"/>
      <c r="E45" s="67"/>
      <c r="F45" s="71" t="s">
        <v>31</v>
      </c>
      <c r="G45" s="69"/>
      <c r="H45" s="70"/>
      <c r="I45" s="71" t="s">
        <v>34</v>
      </c>
      <c r="J45" s="69"/>
      <c r="K45" s="70"/>
      <c r="L45" s="71" t="s">
        <v>30</v>
      </c>
      <c r="M45" s="69"/>
      <c r="N45" s="70"/>
      <c r="O45" s="71" t="s">
        <v>33</v>
      </c>
      <c r="P45" s="69"/>
      <c r="Q45" s="70"/>
      <c r="R45" s="71" t="s">
        <v>35</v>
      </c>
      <c r="S45" s="69"/>
      <c r="T45" s="70"/>
      <c r="U45" s="98" t="s">
        <v>31</v>
      </c>
      <c r="V45" s="69"/>
      <c r="W45" s="70"/>
      <c r="X45" s="71" t="s">
        <v>36</v>
      </c>
      <c r="Y45" s="69"/>
      <c r="Z45" s="70"/>
      <c r="AA45" s="71" t="s">
        <v>31</v>
      </c>
      <c r="AB45" s="69"/>
      <c r="AC45" s="70"/>
      <c r="AD45" s="128" t="s">
        <v>32</v>
      </c>
      <c r="AE45" s="69"/>
      <c r="AF45" s="70"/>
      <c r="AG45" s="128" t="s">
        <v>33</v>
      </c>
      <c r="AH45" s="69"/>
      <c r="AI45" s="70"/>
      <c r="AJ45" s="71" t="s">
        <v>33</v>
      </c>
      <c r="AK45" s="69"/>
      <c r="AL45" s="70"/>
      <c r="AM45" s="71" t="s">
        <v>31</v>
      </c>
      <c r="AN45" s="69"/>
      <c r="AO45" s="70"/>
      <c r="AP45" s="72">
        <f>AN45+AK45+AH45+AE45+AB45+Y45+V45+S45+P45+M45+J45+G45</f>
        <v>0</v>
      </c>
      <c r="AQ45" s="73">
        <f t="shared" si="0"/>
        <v>0</v>
      </c>
      <c r="AR45" s="74" t="e">
        <f>AR46</f>
        <v>#DIV/0!</v>
      </c>
      <c r="AS45" s="75"/>
      <c r="AT45" s="76"/>
      <c r="AU45" s="76"/>
      <c r="AV45" s="77"/>
      <c r="AW45" s="78"/>
      <c r="AY45" s="77"/>
      <c r="AZ45" s="78"/>
    </row>
    <row r="46" spans="1:52" ht="21" thickBot="1">
      <c r="A46" s="79">
        <v>20</v>
      </c>
      <c r="B46" s="80"/>
      <c r="C46" s="81"/>
      <c r="D46" s="81"/>
      <c r="E46" s="82"/>
      <c r="F46" s="86">
        <v>9</v>
      </c>
      <c r="G46" s="84" t="s">
        <v>94</v>
      </c>
      <c r="H46" s="85"/>
      <c r="I46" s="86">
        <v>11</v>
      </c>
      <c r="J46" s="84" t="s">
        <v>106</v>
      </c>
      <c r="K46" s="85"/>
      <c r="L46" s="86">
        <v>13</v>
      </c>
      <c r="M46" s="84" t="s">
        <v>120</v>
      </c>
      <c r="N46" s="85"/>
      <c r="O46" s="86">
        <v>15</v>
      </c>
      <c r="P46" s="84" t="s">
        <v>133</v>
      </c>
      <c r="Q46" s="85"/>
      <c r="R46" s="86">
        <v>17</v>
      </c>
      <c r="S46" s="84" t="s">
        <v>145</v>
      </c>
      <c r="T46" s="85"/>
      <c r="U46" s="54">
        <v>19</v>
      </c>
      <c r="V46" s="84" t="s">
        <v>155</v>
      </c>
      <c r="W46" s="85"/>
      <c r="X46" s="86">
        <v>21</v>
      </c>
      <c r="Y46" s="84" t="s">
        <v>159</v>
      </c>
      <c r="Z46" s="85"/>
      <c r="AA46" s="86">
        <v>23</v>
      </c>
      <c r="AB46" s="84" t="s">
        <v>160</v>
      </c>
      <c r="AC46" s="85"/>
      <c r="AD46" s="129">
        <v>27</v>
      </c>
      <c r="AE46" s="84" t="s">
        <v>244</v>
      </c>
      <c r="AF46" s="85"/>
      <c r="AG46" s="129">
        <v>25</v>
      </c>
      <c r="AH46" s="84" t="s">
        <v>245</v>
      </c>
      <c r="AI46" s="85"/>
      <c r="AJ46" s="86">
        <v>2</v>
      </c>
      <c r="AK46" s="84" t="s">
        <v>181</v>
      </c>
      <c r="AL46" s="85"/>
      <c r="AM46" s="86">
        <v>4</v>
      </c>
      <c r="AN46" s="84" t="s">
        <v>193</v>
      </c>
      <c r="AO46" s="85"/>
      <c r="AP46" s="87" t="e">
        <f>ROUND(AP45/AQ45,4)</f>
        <v>#DIV/0!</v>
      </c>
      <c r="AQ46" s="88">
        <f t="shared" si="0"/>
        <v>0</v>
      </c>
      <c r="AR46" s="89" t="e">
        <f>ROUND(AQ46+AP46/10,4)</f>
        <v>#DIV/0!</v>
      </c>
      <c r="AS46" s="90"/>
      <c r="AT46" s="5">
        <v>20</v>
      </c>
      <c r="AU46" s="5"/>
      <c r="AV46" s="91" t="s">
        <v>161</v>
      </c>
      <c r="AW46" s="92"/>
      <c r="AY46" s="91" t="s">
        <v>246</v>
      </c>
      <c r="AZ46" s="92"/>
    </row>
    <row r="47" spans="1:52" ht="18">
      <c r="A47" s="64"/>
      <c r="B47" s="65"/>
      <c r="C47" s="66"/>
      <c r="D47" s="66"/>
      <c r="E47" s="67"/>
      <c r="F47" s="71" t="s">
        <v>36</v>
      </c>
      <c r="G47" s="69"/>
      <c r="H47" s="70"/>
      <c r="I47" s="71" t="s">
        <v>32</v>
      </c>
      <c r="J47" s="69"/>
      <c r="K47" s="70"/>
      <c r="L47" s="71" t="s">
        <v>31</v>
      </c>
      <c r="M47" s="69"/>
      <c r="N47" s="70"/>
      <c r="O47" s="71" t="s">
        <v>32</v>
      </c>
      <c r="P47" s="69"/>
      <c r="Q47" s="70"/>
      <c r="R47" s="71" t="s">
        <v>34</v>
      </c>
      <c r="S47" s="69"/>
      <c r="T47" s="70"/>
      <c r="U47" s="71" t="s">
        <v>31</v>
      </c>
      <c r="V47" s="69"/>
      <c r="W47" s="70"/>
      <c r="X47" s="71" t="s">
        <v>36</v>
      </c>
      <c r="Y47" s="69"/>
      <c r="Z47" s="70"/>
      <c r="AA47" s="71" t="s">
        <v>30</v>
      </c>
      <c r="AB47" s="69"/>
      <c r="AC47" s="70"/>
      <c r="AD47" s="128" t="s">
        <v>34</v>
      </c>
      <c r="AE47" s="69"/>
      <c r="AF47" s="70"/>
      <c r="AG47" s="128" t="s">
        <v>36</v>
      </c>
      <c r="AH47" s="69"/>
      <c r="AI47" s="70"/>
      <c r="AJ47" s="71" t="s">
        <v>32</v>
      </c>
      <c r="AK47" s="69"/>
      <c r="AL47" s="70"/>
      <c r="AM47" s="71" t="s">
        <v>30</v>
      </c>
      <c r="AN47" s="69"/>
      <c r="AO47" s="70"/>
      <c r="AP47" s="72">
        <f>AN47+AK47+AH47+AE47+AB47+Y47+V47+S47+P47+M47+J47+G47</f>
        <v>0</v>
      </c>
      <c r="AQ47" s="73">
        <f t="shared" si="0"/>
        <v>0</v>
      </c>
      <c r="AR47" s="74" t="e">
        <f>AR48</f>
        <v>#DIV/0!</v>
      </c>
      <c r="AS47" s="75"/>
      <c r="AT47" s="76"/>
      <c r="AU47" s="76"/>
      <c r="AV47" s="77"/>
      <c r="AW47" s="78"/>
      <c r="AY47" s="77"/>
      <c r="AZ47" s="78"/>
    </row>
    <row r="48" spans="1:52" ht="21" thickBot="1">
      <c r="A48" s="79">
        <v>21</v>
      </c>
      <c r="B48" s="80"/>
      <c r="C48" s="81"/>
      <c r="D48" s="81"/>
      <c r="E48" s="82"/>
      <c r="F48" s="86">
        <v>8</v>
      </c>
      <c r="G48" s="84" t="s">
        <v>88</v>
      </c>
      <c r="H48" s="85"/>
      <c r="I48" s="86">
        <v>10</v>
      </c>
      <c r="J48" s="84" t="s">
        <v>100</v>
      </c>
      <c r="K48" s="85"/>
      <c r="L48" s="86">
        <v>12</v>
      </c>
      <c r="M48" s="84" t="s">
        <v>40</v>
      </c>
      <c r="N48" s="85"/>
      <c r="O48" s="86">
        <v>14</v>
      </c>
      <c r="P48" s="84" t="s">
        <v>127</v>
      </c>
      <c r="Q48" s="85"/>
      <c r="R48" s="86">
        <v>16</v>
      </c>
      <c r="S48" s="84" t="s">
        <v>139</v>
      </c>
      <c r="T48" s="85"/>
      <c r="U48" s="86">
        <v>18</v>
      </c>
      <c r="V48" s="84" t="s">
        <v>151</v>
      </c>
      <c r="W48" s="85"/>
      <c r="X48" s="86">
        <v>20</v>
      </c>
      <c r="Y48" s="84" t="s">
        <v>159</v>
      </c>
      <c r="Z48" s="85"/>
      <c r="AA48" s="86">
        <v>22</v>
      </c>
      <c r="AB48" s="84" t="s">
        <v>162</v>
      </c>
      <c r="AC48" s="85"/>
      <c r="AD48" s="129">
        <v>26</v>
      </c>
      <c r="AE48" s="84" t="s">
        <v>247</v>
      </c>
      <c r="AF48" s="85"/>
      <c r="AG48" s="129">
        <v>24</v>
      </c>
      <c r="AH48" s="84" t="s">
        <v>248</v>
      </c>
      <c r="AI48" s="85"/>
      <c r="AJ48" s="86">
        <v>1</v>
      </c>
      <c r="AK48" s="84" t="s">
        <v>175</v>
      </c>
      <c r="AL48" s="85"/>
      <c r="AM48" s="86">
        <v>3</v>
      </c>
      <c r="AN48" s="84" t="s">
        <v>188</v>
      </c>
      <c r="AO48" s="85"/>
      <c r="AP48" s="87" t="e">
        <f>ROUND(AP47/AQ47,4)</f>
        <v>#DIV/0!</v>
      </c>
      <c r="AQ48" s="88">
        <f t="shared" si="0"/>
        <v>0</v>
      </c>
      <c r="AR48" s="89" t="e">
        <f>ROUND(AQ48+AP48/10,4)</f>
        <v>#DIV/0!</v>
      </c>
      <c r="AS48" s="90"/>
      <c r="AT48" s="5">
        <v>21</v>
      </c>
      <c r="AU48" s="5"/>
      <c r="AV48" s="91" t="s">
        <v>249</v>
      </c>
      <c r="AW48" s="92"/>
      <c r="AY48" s="91" t="s">
        <v>250</v>
      </c>
      <c r="AZ48" s="92"/>
    </row>
    <row r="49" spans="1:52" ht="20.25">
      <c r="A49" s="64"/>
      <c r="B49" s="65"/>
      <c r="C49" s="66"/>
      <c r="D49" s="66"/>
      <c r="E49" s="67"/>
      <c r="F49" s="68" t="s">
        <v>36</v>
      </c>
      <c r="G49" s="69"/>
      <c r="H49" s="70"/>
      <c r="I49" s="71" t="s">
        <v>33</v>
      </c>
      <c r="J49" s="69"/>
      <c r="K49" s="70"/>
      <c r="L49" s="71" t="s">
        <v>32</v>
      </c>
      <c r="M49" s="69"/>
      <c r="N49" s="70"/>
      <c r="O49" s="71" t="s">
        <v>36</v>
      </c>
      <c r="P49" s="69"/>
      <c r="Q49" s="70"/>
      <c r="R49" s="98" t="s">
        <v>33</v>
      </c>
      <c r="S49" s="69"/>
      <c r="T49" s="70"/>
      <c r="U49" s="71" t="s">
        <v>35</v>
      </c>
      <c r="V49" s="69"/>
      <c r="W49" s="70"/>
      <c r="X49" s="71" t="s">
        <v>35</v>
      </c>
      <c r="Y49" s="69"/>
      <c r="Z49" s="70"/>
      <c r="AA49" s="71" t="s">
        <v>30</v>
      </c>
      <c r="AB49" s="69"/>
      <c r="AC49" s="70"/>
      <c r="AD49" s="128" t="s">
        <v>36</v>
      </c>
      <c r="AE49" s="69"/>
      <c r="AF49" s="70"/>
      <c r="AG49" s="128" t="s">
        <v>35</v>
      </c>
      <c r="AH49" s="69"/>
      <c r="AI49" s="70"/>
      <c r="AJ49" s="71" t="s">
        <v>34</v>
      </c>
      <c r="AK49" s="69"/>
      <c r="AL49" s="70"/>
      <c r="AM49" s="71" t="s">
        <v>33</v>
      </c>
      <c r="AN49" s="69"/>
      <c r="AO49" s="70"/>
      <c r="AP49" s="72">
        <f>AN49+AK49+AH49+AE49+AB49+Y49+V49+S49+P49+M49+J49+G49</f>
        <v>0</v>
      </c>
      <c r="AQ49" s="73">
        <f t="shared" si="0"/>
        <v>0</v>
      </c>
      <c r="AR49" s="74" t="e">
        <f>AR50</f>
        <v>#DIV/0!</v>
      </c>
      <c r="AS49" s="75"/>
      <c r="AT49" s="76"/>
      <c r="AU49" s="76"/>
      <c r="AV49" s="77"/>
      <c r="AW49" s="78"/>
      <c r="AY49" s="77"/>
      <c r="AZ49" s="78"/>
    </row>
    <row r="50" spans="1:52" ht="21" thickBot="1">
      <c r="A50" s="79">
        <v>22</v>
      </c>
      <c r="B50" s="80"/>
      <c r="C50" s="81"/>
      <c r="D50" s="81"/>
      <c r="E50" s="82"/>
      <c r="F50" s="83">
        <v>7</v>
      </c>
      <c r="G50" s="84" t="s">
        <v>82</v>
      </c>
      <c r="H50" s="85"/>
      <c r="I50" s="86">
        <v>9</v>
      </c>
      <c r="J50" s="84" t="s">
        <v>95</v>
      </c>
      <c r="K50" s="85"/>
      <c r="L50" s="86">
        <v>11</v>
      </c>
      <c r="M50" s="84" t="s">
        <v>49</v>
      </c>
      <c r="N50" s="85"/>
      <c r="O50" s="86">
        <v>13</v>
      </c>
      <c r="P50" s="84" t="s">
        <v>121</v>
      </c>
      <c r="Q50" s="85"/>
      <c r="R50" s="54">
        <v>15</v>
      </c>
      <c r="S50" s="84" t="s">
        <v>134</v>
      </c>
      <c r="T50" s="85"/>
      <c r="U50" s="86">
        <v>17</v>
      </c>
      <c r="V50" s="84" t="s">
        <v>146</v>
      </c>
      <c r="W50" s="85"/>
      <c r="X50" s="86">
        <v>19</v>
      </c>
      <c r="Y50" s="84" t="s">
        <v>156</v>
      </c>
      <c r="Z50" s="85"/>
      <c r="AA50" s="86">
        <v>21</v>
      </c>
      <c r="AB50" s="84" t="s">
        <v>162</v>
      </c>
      <c r="AC50" s="85"/>
      <c r="AD50" s="129">
        <v>25</v>
      </c>
      <c r="AE50" s="84" t="s">
        <v>251</v>
      </c>
      <c r="AF50" s="85"/>
      <c r="AG50" s="129">
        <v>23</v>
      </c>
      <c r="AH50" s="84" t="s">
        <v>252</v>
      </c>
      <c r="AI50" s="85"/>
      <c r="AJ50" s="86">
        <v>27</v>
      </c>
      <c r="AK50" s="84" t="s">
        <v>93</v>
      </c>
      <c r="AL50" s="85"/>
      <c r="AM50" s="86">
        <v>2</v>
      </c>
      <c r="AN50" s="84" t="s">
        <v>182</v>
      </c>
      <c r="AO50" s="85"/>
      <c r="AP50" s="87" t="e">
        <f>ROUND(AP49/AQ49,4)</f>
        <v>#DIV/0!</v>
      </c>
      <c r="AQ50" s="88">
        <f t="shared" si="0"/>
        <v>0</v>
      </c>
      <c r="AR50" s="89" t="e">
        <f>ROUND(AQ50+AP50/10,4)</f>
        <v>#DIV/0!</v>
      </c>
      <c r="AS50" s="90"/>
      <c r="AT50" s="5">
        <v>22</v>
      </c>
      <c r="AU50" s="5"/>
      <c r="AV50" s="91" t="s">
        <v>49</v>
      </c>
      <c r="AW50" s="92"/>
      <c r="AY50" s="91" t="s">
        <v>253</v>
      </c>
      <c r="AZ50" s="92"/>
    </row>
    <row r="51" spans="1:52" ht="20.25">
      <c r="A51" s="64"/>
      <c r="B51" s="65"/>
      <c r="C51" s="66"/>
      <c r="D51" s="66"/>
      <c r="E51" s="67"/>
      <c r="F51" s="68" t="s">
        <v>35</v>
      </c>
      <c r="G51" s="69"/>
      <c r="H51" s="70"/>
      <c r="I51" s="68" t="s">
        <v>36</v>
      </c>
      <c r="J51" s="69"/>
      <c r="K51" s="70"/>
      <c r="L51" s="71" t="s">
        <v>33</v>
      </c>
      <c r="M51" s="69"/>
      <c r="N51" s="70"/>
      <c r="O51" s="71" t="s">
        <v>30</v>
      </c>
      <c r="P51" s="69"/>
      <c r="Q51" s="70"/>
      <c r="R51" s="71" t="s">
        <v>33</v>
      </c>
      <c r="S51" s="69"/>
      <c r="T51" s="70"/>
      <c r="U51" s="71" t="s">
        <v>34</v>
      </c>
      <c r="V51" s="69"/>
      <c r="W51" s="70"/>
      <c r="X51" s="71" t="s">
        <v>34</v>
      </c>
      <c r="Y51" s="69"/>
      <c r="Z51" s="70"/>
      <c r="AA51" s="71" t="s">
        <v>31</v>
      </c>
      <c r="AB51" s="69"/>
      <c r="AC51" s="70"/>
      <c r="AD51" s="128" t="s">
        <v>35</v>
      </c>
      <c r="AE51" s="69"/>
      <c r="AF51" s="70"/>
      <c r="AG51" s="128" t="s">
        <v>35</v>
      </c>
      <c r="AH51" s="69"/>
      <c r="AI51" s="70"/>
      <c r="AJ51" s="71" t="s">
        <v>30</v>
      </c>
      <c r="AK51" s="69"/>
      <c r="AL51" s="70"/>
      <c r="AM51" s="71" t="s">
        <v>34</v>
      </c>
      <c r="AN51" s="69"/>
      <c r="AO51" s="70"/>
      <c r="AP51" s="72">
        <f>AN51+AK51+AH51+AE51+AB51+Y51+V51+S51+P51+M51+J51+G51</f>
        <v>0</v>
      </c>
      <c r="AQ51" s="73">
        <f t="shared" si="0"/>
        <v>0</v>
      </c>
      <c r="AR51" s="74" t="e">
        <f>AR52</f>
        <v>#DIV/0!</v>
      </c>
      <c r="AS51" s="75"/>
      <c r="AT51" s="76"/>
      <c r="AU51" s="76"/>
      <c r="AV51" s="77"/>
      <c r="AW51" s="78"/>
      <c r="AY51" s="77"/>
      <c r="AZ51" s="78"/>
    </row>
    <row r="52" spans="1:52" ht="21" thickBot="1">
      <c r="A52" s="79">
        <v>23</v>
      </c>
      <c r="B52" s="80"/>
      <c r="C52" s="81"/>
      <c r="D52" s="81"/>
      <c r="E52" s="82"/>
      <c r="F52" s="83">
        <v>6</v>
      </c>
      <c r="G52" s="84" t="s">
        <v>75</v>
      </c>
      <c r="H52" s="85"/>
      <c r="I52" s="83">
        <v>8</v>
      </c>
      <c r="J52" s="84" t="s">
        <v>89</v>
      </c>
      <c r="K52" s="85"/>
      <c r="L52" s="86">
        <v>10</v>
      </c>
      <c r="M52" s="84" t="s">
        <v>101</v>
      </c>
      <c r="N52" s="85"/>
      <c r="O52" s="86">
        <v>12</v>
      </c>
      <c r="P52" s="84" t="s">
        <v>114</v>
      </c>
      <c r="Q52" s="85"/>
      <c r="R52" s="86">
        <v>14</v>
      </c>
      <c r="S52" s="84" t="s">
        <v>128</v>
      </c>
      <c r="T52" s="85"/>
      <c r="U52" s="86">
        <v>16</v>
      </c>
      <c r="V52" s="84" t="s">
        <v>140</v>
      </c>
      <c r="W52" s="85"/>
      <c r="X52" s="86">
        <v>18</v>
      </c>
      <c r="Y52" s="84" t="s">
        <v>152</v>
      </c>
      <c r="Z52" s="85"/>
      <c r="AA52" s="86">
        <v>20</v>
      </c>
      <c r="AB52" s="84" t="s">
        <v>160</v>
      </c>
      <c r="AC52" s="85"/>
      <c r="AD52" s="129">
        <v>24</v>
      </c>
      <c r="AE52" s="84" t="s">
        <v>254</v>
      </c>
      <c r="AF52" s="85"/>
      <c r="AG52" s="129">
        <v>22</v>
      </c>
      <c r="AH52" s="84" t="s">
        <v>252</v>
      </c>
      <c r="AI52" s="85"/>
      <c r="AJ52" s="86">
        <v>26</v>
      </c>
      <c r="AK52" s="84" t="s">
        <v>255</v>
      </c>
      <c r="AL52" s="85"/>
      <c r="AM52" s="86">
        <v>1</v>
      </c>
      <c r="AN52" s="84" t="s">
        <v>176</v>
      </c>
      <c r="AO52" s="85"/>
      <c r="AP52" s="87" t="e">
        <f>ROUND(AP51/AQ51,4)</f>
        <v>#DIV/0!</v>
      </c>
      <c r="AQ52" s="88">
        <f t="shared" si="0"/>
        <v>0</v>
      </c>
      <c r="AR52" s="89" t="e">
        <f>ROUND(AQ52+AP52/10,4)</f>
        <v>#DIV/0!</v>
      </c>
      <c r="AS52" s="90"/>
      <c r="AT52" s="5">
        <v>23</v>
      </c>
      <c r="AU52" s="5"/>
      <c r="AV52" s="91"/>
      <c r="AW52" s="92"/>
      <c r="AY52" s="91" t="s">
        <v>256</v>
      </c>
      <c r="AZ52" s="92"/>
    </row>
    <row r="53" spans="1:52" ht="20.25">
      <c r="A53" s="64"/>
      <c r="B53" s="65"/>
      <c r="C53" s="66"/>
      <c r="D53" s="66"/>
      <c r="E53" s="67"/>
      <c r="F53" s="94" t="s">
        <v>30</v>
      </c>
      <c r="G53" s="69"/>
      <c r="H53" s="70"/>
      <c r="I53" s="68" t="s">
        <v>35</v>
      </c>
      <c r="J53" s="69"/>
      <c r="K53" s="70"/>
      <c r="L53" s="68" t="s">
        <v>36</v>
      </c>
      <c r="M53" s="69"/>
      <c r="N53" s="70"/>
      <c r="O53" s="71" t="s">
        <v>34</v>
      </c>
      <c r="P53" s="69"/>
      <c r="Q53" s="70"/>
      <c r="R53" s="71" t="s">
        <v>31</v>
      </c>
      <c r="S53" s="69"/>
      <c r="T53" s="70"/>
      <c r="U53" s="71" t="s">
        <v>33</v>
      </c>
      <c r="V53" s="69"/>
      <c r="W53" s="70"/>
      <c r="X53" s="98" t="s">
        <v>32</v>
      </c>
      <c r="Y53" s="69"/>
      <c r="Z53" s="70"/>
      <c r="AA53" s="98" t="s">
        <v>30</v>
      </c>
      <c r="AB53" s="69"/>
      <c r="AC53" s="70"/>
      <c r="AD53" s="128" t="s">
        <v>35</v>
      </c>
      <c r="AE53" s="69"/>
      <c r="AF53" s="70"/>
      <c r="AG53" s="128" t="s">
        <v>36</v>
      </c>
      <c r="AH53" s="69"/>
      <c r="AI53" s="70"/>
      <c r="AJ53" s="71" t="s">
        <v>36</v>
      </c>
      <c r="AK53" s="69"/>
      <c r="AL53" s="70"/>
      <c r="AM53" s="98" t="s">
        <v>35</v>
      </c>
      <c r="AN53" s="69"/>
      <c r="AO53" s="70"/>
      <c r="AP53" s="72">
        <f>AN53+AK53+AH53+AE53+AB53+Y53+V53+S53+P53+M53+J53+G53</f>
        <v>0</v>
      </c>
      <c r="AQ53" s="73">
        <f t="shared" si="0"/>
        <v>0</v>
      </c>
      <c r="AR53" s="74" t="e">
        <f>AR54</f>
        <v>#DIV/0!</v>
      </c>
      <c r="AS53" s="75"/>
      <c r="AT53" s="76"/>
      <c r="AU53" s="76"/>
      <c r="AV53" s="77"/>
      <c r="AW53" s="78"/>
      <c r="AY53" s="77"/>
      <c r="AZ53" s="78"/>
    </row>
    <row r="54" spans="1:52" ht="21" thickBot="1">
      <c r="A54" s="79">
        <v>24</v>
      </c>
      <c r="B54" s="80"/>
      <c r="C54" s="81"/>
      <c r="D54" s="81"/>
      <c r="E54" s="82"/>
      <c r="F54" s="97">
        <v>5</v>
      </c>
      <c r="G54" s="84" t="s">
        <v>62</v>
      </c>
      <c r="H54" s="85"/>
      <c r="I54" s="83">
        <v>7</v>
      </c>
      <c r="J54" s="84" t="s">
        <v>83</v>
      </c>
      <c r="K54" s="85"/>
      <c r="L54" s="83">
        <v>9</v>
      </c>
      <c r="M54" s="84" t="s">
        <v>96</v>
      </c>
      <c r="N54" s="85"/>
      <c r="O54" s="86">
        <v>11</v>
      </c>
      <c r="P54" s="84" t="s">
        <v>108</v>
      </c>
      <c r="Q54" s="85"/>
      <c r="R54" s="86">
        <v>13</v>
      </c>
      <c r="S54" s="84" t="s">
        <v>122</v>
      </c>
      <c r="T54" s="85"/>
      <c r="U54" s="86">
        <v>15</v>
      </c>
      <c r="V54" s="84" t="s">
        <v>135</v>
      </c>
      <c r="W54" s="85"/>
      <c r="X54" s="54">
        <v>17</v>
      </c>
      <c r="Y54" s="84" t="s">
        <v>147</v>
      </c>
      <c r="Z54" s="85"/>
      <c r="AA54" s="54">
        <v>19</v>
      </c>
      <c r="AB54" s="84" t="s">
        <v>157</v>
      </c>
      <c r="AC54" s="85"/>
      <c r="AD54" s="129">
        <v>23</v>
      </c>
      <c r="AE54" s="84" t="s">
        <v>254</v>
      </c>
      <c r="AF54" s="85"/>
      <c r="AG54" s="129">
        <v>21</v>
      </c>
      <c r="AH54" s="84" t="s">
        <v>248</v>
      </c>
      <c r="AI54" s="85"/>
      <c r="AJ54" s="86">
        <v>25</v>
      </c>
      <c r="AK54" s="84" t="s">
        <v>257</v>
      </c>
      <c r="AL54" s="85"/>
      <c r="AM54" s="54">
        <v>27</v>
      </c>
      <c r="AN54" s="84" t="s">
        <v>258</v>
      </c>
      <c r="AO54" s="85"/>
      <c r="AP54" s="87" t="e">
        <f>ROUND(AP53/AQ53,4)</f>
        <v>#DIV/0!</v>
      </c>
      <c r="AQ54" s="88">
        <f t="shared" si="0"/>
        <v>0</v>
      </c>
      <c r="AR54" s="89" t="e">
        <f>ROUND(AQ54+AP54/10,4)</f>
        <v>#DIV/0!</v>
      </c>
      <c r="AS54" s="90"/>
      <c r="AT54" s="5">
        <v>24</v>
      </c>
      <c r="AU54" s="5"/>
      <c r="AV54" s="91"/>
      <c r="AW54" s="92"/>
      <c r="AY54" s="91" t="s">
        <v>259</v>
      </c>
      <c r="AZ54" s="92"/>
    </row>
    <row r="55" spans="1:52" ht="20.25">
      <c r="A55" s="64"/>
      <c r="B55" s="65"/>
      <c r="C55" s="66"/>
      <c r="D55" s="66"/>
      <c r="E55" s="67"/>
      <c r="F55" s="68" t="s">
        <v>33</v>
      </c>
      <c r="G55" s="69"/>
      <c r="H55" s="70"/>
      <c r="I55" s="68" t="s">
        <v>34</v>
      </c>
      <c r="J55" s="69"/>
      <c r="K55" s="70"/>
      <c r="L55" s="68" t="s">
        <v>35</v>
      </c>
      <c r="M55" s="69"/>
      <c r="N55" s="70"/>
      <c r="O55" s="68" t="s">
        <v>36</v>
      </c>
      <c r="P55" s="69"/>
      <c r="Q55" s="70"/>
      <c r="R55" s="71" t="s">
        <v>30</v>
      </c>
      <c r="S55" s="69"/>
      <c r="T55" s="70"/>
      <c r="U55" s="71" t="s">
        <v>32</v>
      </c>
      <c r="V55" s="69"/>
      <c r="W55" s="70"/>
      <c r="X55" s="71" t="s">
        <v>32</v>
      </c>
      <c r="Y55" s="69"/>
      <c r="Z55" s="70"/>
      <c r="AA55" s="71" t="s">
        <v>36</v>
      </c>
      <c r="AB55" s="69"/>
      <c r="AC55" s="70"/>
      <c r="AD55" s="128" t="s">
        <v>36</v>
      </c>
      <c r="AE55" s="69"/>
      <c r="AF55" s="70"/>
      <c r="AG55" s="128" t="s">
        <v>33</v>
      </c>
      <c r="AH55" s="69"/>
      <c r="AI55" s="70"/>
      <c r="AJ55" s="71" t="s">
        <v>36</v>
      </c>
      <c r="AK55" s="69"/>
      <c r="AL55" s="70"/>
      <c r="AM55" s="71" t="s">
        <v>35</v>
      </c>
      <c r="AN55" s="69"/>
      <c r="AO55" s="70"/>
      <c r="AP55" s="72">
        <f>AN55+AK55+AH55+AE55+AB55+Y55+V55+S55+P55+M55+J55+G55</f>
        <v>0</v>
      </c>
      <c r="AQ55" s="73">
        <f t="shared" si="0"/>
        <v>0</v>
      </c>
      <c r="AR55" s="74" t="e">
        <f>AR56</f>
        <v>#DIV/0!</v>
      </c>
      <c r="AS55" s="75"/>
      <c r="AT55" s="76"/>
      <c r="AU55" s="76"/>
      <c r="AV55" s="77"/>
      <c r="AW55" s="78"/>
      <c r="AY55" s="77"/>
      <c r="AZ55" s="78"/>
    </row>
    <row r="56" spans="1:52" ht="21" thickBot="1">
      <c r="A56" s="79">
        <v>25</v>
      </c>
      <c r="B56" s="80"/>
      <c r="C56" s="81"/>
      <c r="D56" s="81"/>
      <c r="E56" s="82"/>
      <c r="F56" s="83">
        <v>4</v>
      </c>
      <c r="G56" s="84" t="s">
        <v>69</v>
      </c>
      <c r="H56" s="85"/>
      <c r="I56" s="83">
        <v>6</v>
      </c>
      <c r="J56" s="84" t="s">
        <v>76</v>
      </c>
      <c r="K56" s="85"/>
      <c r="L56" s="83">
        <v>8</v>
      </c>
      <c r="M56" s="84" t="s">
        <v>90</v>
      </c>
      <c r="N56" s="85"/>
      <c r="O56" s="83">
        <v>10</v>
      </c>
      <c r="P56" s="84" t="s">
        <v>166</v>
      </c>
      <c r="Q56" s="85"/>
      <c r="R56" s="86">
        <v>12</v>
      </c>
      <c r="S56" s="84" t="s">
        <v>109</v>
      </c>
      <c r="T56" s="85"/>
      <c r="U56" s="86">
        <v>14</v>
      </c>
      <c r="V56" s="84" t="s">
        <v>129</v>
      </c>
      <c r="W56" s="85"/>
      <c r="X56" s="86">
        <v>16</v>
      </c>
      <c r="Y56" s="84" t="s">
        <v>141</v>
      </c>
      <c r="Z56" s="85"/>
      <c r="AA56" s="86">
        <v>18</v>
      </c>
      <c r="AB56" s="84" t="s">
        <v>153</v>
      </c>
      <c r="AC56" s="85"/>
      <c r="AD56" s="129">
        <v>22</v>
      </c>
      <c r="AE56" s="84" t="s">
        <v>251</v>
      </c>
      <c r="AF56" s="85"/>
      <c r="AG56" s="129">
        <v>20</v>
      </c>
      <c r="AH56" s="84" t="s">
        <v>245</v>
      </c>
      <c r="AI56" s="85"/>
      <c r="AJ56" s="86">
        <v>24</v>
      </c>
      <c r="AK56" s="84" t="s">
        <v>257</v>
      </c>
      <c r="AL56" s="85"/>
      <c r="AM56" s="86">
        <v>26</v>
      </c>
      <c r="AN56" s="84" t="s">
        <v>260</v>
      </c>
      <c r="AO56" s="85"/>
      <c r="AP56" s="87" t="e">
        <f>ROUND(AP55/AQ55,4)</f>
        <v>#DIV/0!</v>
      </c>
      <c r="AQ56" s="88">
        <f t="shared" si="0"/>
        <v>0</v>
      </c>
      <c r="AR56" s="89" t="e">
        <f>ROUND(AQ56+AP56/10,4)</f>
        <v>#DIV/0!</v>
      </c>
      <c r="AS56" s="90"/>
      <c r="AT56" s="5">
        <v>25</v>
      </c>
      <c r="AU56" s="5"/>
      <c r="AV56" s="91" t="s">
        <v>261</v>
      </c>
      <c r="AW56" s="92"/>
      <c r="AY56" s="91" t="s">
        <v>262</v>
      </c>
      <c r="AZ56" s="92"/>
    </row>
    <row r="57" spans="1:52" ht="20.25">
      <c r="A57" s="64"/>
      <c r="B57" s="65"/>
      <c r="C57" s="66"/>
      <c r="D57" s="66"/>
      <c r="E57" s="67"/>
      <c r="F57" s="68" t="s">
        <v>32</v>
      </c>
      <c r="G57" s="69"/>
      <c r="H57" s="70"/>
      <c r="I57" s="68" t="s">
        <v>33</v>
      </c>
      <c r="J57" s="69"/>
      <c r="K57" s="70"/>
      <c r="L57" s="68" t="s">
        <v>34</v>
      </c>
      <c r="M57" s="69"/>
      <c r="N57" s="70"/>
      <c r="O57" s="68" t="s">
        <v>35</v>
      </c>
      <c r="P57" s="69"/>
      <c r="Q57" s="70"/>
      <c r="R57" s="68" t="s">
        <v>36</v>
      </c>
      <c r="S57" s="69"/>
      <c r="T57" s="70"/>
      <c r="U57" s="71" t="s">
        <v>36</v>
      </c>
      <c r="V57" s="69"/>
      <c r="W57" s="70"/>
      <c r="X57" s="71" t="s">
        <v>31</v>
      </c>
      <c r="Y57" s="69"/>
      <c r="Z57" s="70"/>
      <c r="AA57" s="71" t="s">
        <v>34</v>
      </c>
      <c r="AB57" s="69"/>
      <c r="AC57" s="70"/>
      <c r="AD57" s="128" t="s">
        <v>34</v>
      </c>
      <c r="AE57" s="69"/>
      <c r="AF57" s="70"/>
      <c r="AG57" s="128" t="s">
        <v>34</v>
      </c>
      <c r="AH57" s="69"/>
      <c r="AI57" s="70"/>
      <c r="AJ57" s="71" t="s">
        <v>30</v>
      </c>
      <c r="AK57" s="69"/>
      <c r="AL57" s="70"/>
      <c r="AM57" s="71" t="s">
        <v>35</v>
      </c>
      <c r="AN57" s="69"/>
      <c r="AO57" s="70"/>
      <c r="AP57" s="72">
        <f>AN57+AK57+AH57+AE57+AB57+Y57+V57+S57+P57+M57+J57+G57</f>
        <v>0</v>
      </c>
      <c r="AQ57" s="73">
        <f t="shared" si="0"/>
        <v>0</v>
      </c>
      <c r="AR57" s="74" t="e">
        <f>AR58</f>
        <v>#DIV/0!</v>
      </c>
      <c r="AS57" s="75"/>
      <c r="AT57" s="76"/>
      <c r="AU57" s="76"/>
      <c r="AV57" s="77"/>
      <c r="AW57" s="78"/>
      <c r="AY57" s="77"/>
      <c r="AZ57" s="78"/>
    </row>
    <row r="58" spans="1:52" ht="21" thickBot="1">
      <c r="A58" s="79">
        <v>26</v>
      </c>
      <c r="B58" s="80"/>
      <c r="C58" s="81"/>
      <c r="D58" s="81"/>
      <c r="E58" s="82"/>
      <c r="F58" s="83">
        <v>3</v>
      </c>
      <c r="G58" s="84" t="s">
        <v>55</v>
      </c>
      <c r="H58" s="85"/>
      <c r="I58" s="83">
        <v>5</v>
      </c>
      <c r="J58" s="84" t="s">
        <v>70</v>
      </c>
      <c r="K58" s="85"/>
      <c r="L58" s="83">
        <v>7</v>
      </c>
      <c r="M58" s="84" t="s">
        <v>84</v>
      </c>
      <c r="N58" s="85"/>
      <c r="O58" s="83">
        <v>9</v>
      </c>
      <c r="P58" s="84" t="s">
        <v>97</v>
      </c>
      <c r="Q58" s="85"/>
      <c r="R58" s="83">
        <v>11</v>
      </c>
      <c r="S58" s="84" t="s">
        <v>115</v>
      </c>
      <c r="T58" s="85"/>
      <c r="U58" s="86">
        <v>13</v>
      </c>
      <c r="V58" s="84" t="s">
        <v>123</v>
      </c>
      <c r="W58" s="85"/>
      <c r="X58" s="86">
        <v>15</v>
      </c>
      <c r="Y58" s="84" t="s">
        <v>136</v>
      </c>
      <c r="Z58" s="85"/>
      <c r="AA58" s="86">
        <v>17</v>
      </c>
      <c r="AB58" s="84" t="s">
        <v>148</v>
      </c>
      <c r="AC58" s="85"/>
      <c r="AD58" s="129">
        <v>21</v>
      </c>
      <c r="AE58" s="84" t="s">
        <v>247</v>
      </c>
      <c r="AF58" s="85"/>
      <c r="AG58" s="129">
        <v>19</v>
      </c>
      <c r="AH58" s="84" t="s">
        <v>241</v>
      </c>
      <c r="AI58" s="85"/>
      <c r="AJ58" s="86">
        <v>23</v>
      </c>
      <c r="AK58" s="84" t="s">
        <v>255</v>
      </c>
      <c r="AL58" s="85"/>
      <c r="AM58" s="86">
        <v>25</v>
      </c>
      <c r="AN58" s="84" t="s">
        <v>260</v>
      </c>
      <c r="AO58" s="85"/>
      <c r="AP58" s="87" t="e">
        <f>ROUND(AP57/AQ57,4)</f>
        <v>#DIV/0!</v>
      </c>
      <c r="AQ58" s="88">
        <f t="shared" si="0"/>
        <v>0</v>
      </c>
      <c r="AR58" s="89" t="e">
        <f>ROUND(AQ58+AP58/10,4)</f>
        <v>#DIV/0!</v>
      </c>
      <c r="AS58" s="90"/>
      <c r="AT58" s="5">
        <v>26</v>
      </c>
      <c r="AU58" s="5"/>
      <c r="AV58" s="91" t="s">
        <v>263</v>
      </c>
      <c r="AW58" s="92"/>
      <c r="AY58" s="91" t="s">
        <v>264</v>
      </c>
      <c r="AZ58" s="92"/>
    </row>
    <row r="59" spans="1:52" ht="20.25">
      <c r="A59" s="64"/>
      <c r="B59" s="65"/>
      <c r="C59" s="66"/>
      <c r="D59" s="66"/>
      <c r="E59" s="67"/>
      <c r="F59" s="68" t="s">
        <v>31</v>
      </c>
      <c r="G59" s="69"/>
      <c r="H59" s="70"/>
      <c r="I59" s="68" t="s">
        <v>32</v>
      </c>
      <c r="J59" s="69"/>
      <c r="K59" s="70"/>
      <c r="L59" s="68" t="s">
        <v>33</v>
      </c>
      <c r="M59" s="69"/>
      <c r="N59" s="70"/>
      <c r="O59" s="68" t="s">
        <v>34</v>
      </c>
      <c r="P59" s="69"/>
      <c r="Q59" s="70"/>
      <c r="R59" s="68" t="s">
        <v>35</v>
      </c>
      <c r="S59" s="69"/>
      <c r="T59" s="70"/>
      <c r="U59" s="98" t="s">
        <v>36</v>
      </c>
      <c r="V59" s="69"/>
      <c r="W59" s="70"/>
      <c r="X59" s="71" t="s">
        <v>30</v>
      </c>
      <c r="Y59" s="69"/>
      <c r="Z59" s="70"/>
      <c r="AA59" s="71" t="s">
        <v>35</v>
      </c>
      <c r="AB59" s="69"/>
      <c r="AC59" s="70"/>
      <c r="AD59" s="128" t="s">
        <v>32</v>
      </c>
      <c r="AE59" s="69"/>
      <c r="AF59" s="70"/>
      <c r="AG59" s="128" t="s">
        <v>30</v>
      </c>
      <c r="AH59" s="69"/>
      <c r="AI59" s="70"/>
      <c r="AJ59" s="71" t="s">
        <v>34</v>
      </c>
      <c r="AK59" s="69"/>
      <c r="AL59" s="70"/>
      <c r="AM59" s="98" t="s">
        <v>35</v>
      </c>
      <c r="AN59" s="69"/>
      <c r="AO59" s="70"/>
      <c r="AP59" s="72">
        <f>AN59+AK59+AH59+AE59+AB59+Y59+V59+S59+P59+M59+J59+G59</f>
        <v>0</v>
      </c>
      <c r="AQ59" s="73">
        <f t="shared" si="0"/>
        <v>0</v>
      </c>
      <c r="AR59" s="74" t="e">
        <f>AR60</f>
        <v>#DIV/0!</v>
      </c>
      <c r="AS59" s="75"/>
      <c r="AT59" s="76"/>
      <c r="AU59" s="76"/>
      <c r="AV59" s="77"/>
      <c r="AW59" s="78"/>
      <c r="AY59" s="77"/>
      <c r="AZ59" s="78"/>
    </row>
    <row r="60" spans="1:52" ht="21" thickBot="1">
      <c r="A60" s="79">
        <v>27</v>
      </c>
      <c r="B60" s="80"/>
      <c r="C60" s="81"/>
      <c r="D60" s="81"/>
      <c r="E60" s="82"/>
      <c r="F60" s="83">
        <v>2</v>
      </c>
      <c r="G60" s="84" t="s">
        <v>47</v>
      </c>
      <c r="H60" s="85"/>
      <c r="I60" s="83">
        <v>4</v>
      </c>
      <c r="J60" s="84" t="s">
        <v>63</v>
      </c>
      <c r="K60" s="85"/>
      <c r="L60" s="83">
        <v>6</v>
      </c>
      <c r="M60" s="84" t="s">
        <v>77</v>
      </c>
      <c r="N60" s="85"/>
      <c r="O60" s="83">
        <v>8</v>
      </c>
      <c r="P60" s="84" t="s">
        <v>91</v>
      </c>
      <c r="Q60" s="85"/>
      <c r="R60" s="83">
        <v>10</v>
      </c>
      <c r="S60" s="84" t="s">
        <v>103</v>
      </c>
      <c r="T60" s="85"/>
      <c r="U60" s="54">
        <v>12</v>
      </c>
      <c r="V60" s="84" t="s">
        <v>116</v>
      </c>
      <c r="W60" s="85"/>
      <c r="X60" s="86">
        <v>14</v>
      </c>
      <c r="Y60" s="84" t="s">
        <v>130</v>
      </c>
      <c r="Z60" s="85"/>
      <c r="AA60" s="86">
        <v>16</v>
      </c>
      <c r="AB60" s="84" t="s">
        <v>142</v>
      </c>
      <c r="AC60" s="85"/>
      <c r="AD60" s="129">
        <v>20</v>
      </c>
      <c r="AE60" s="84" t="s">
        <v>244</v>
      </c>
      <c r="AF60" s="85"/>
      <c r="AG60" s="129">
        <v>18</v>
      </c>
      <c r="AH60" s="84" t="s">
        <v>238</v>
      </c>
      <c r="AI60" s="85"/>
      <c r="AJ60" s="86">
        <v>22</v>
      </c>
      <c r="AK60" s="84" t="s">
        <v>93</v>
      </c>
      <c r="AL60" s="85"/>
      <c r="AM60" s="54">
        <v>24</v>
      </c>
      <c r="AN60" s="84" t="s">
        <v>258</v>
      </c>
      <c r="AO60" s="85"/>
      <c r="AP60" s="87" t="e">
        <f>ROUND(AP59/AQ59,4)</f>
        <v>#DIV/0!</v>
      </c>
      <c r="AQ60" s="88">
        <f t="shared" si="0"/>
        <v>0</v>
      </c>
      <c r="AR60" s="89" t="e">
        <f>ROUND(AQ60+AP60/10,4)</f>
        <v>#DIV/0!</v>
      </c>
      <c r="AS60" s="90"/>
      <c r="AT60" s="5">
        <v>27</v>
      </c>
      <c r="AU60" s="5"/>
      <c r="AV60" s="91" t="s">
        <v>167</v>
      </c>
      <c r="AW60" s="92"/>
      <c r="AY60" s="91" t="s">
        <v>265</v>
      </c>
      <c r="AZ60" s="92"/>
    </row>
    <row r="61" spans="1:52" ht="20.25">
      <c r="A61" s="64"/>
      <c r="B61" s="65"/>
      <c r="C61" s="66"/>
      <c r="D61" s="66"/>
      <c r="E61" s="67"/>
      <c r="F61" s="68" t="s">
        <v>30</v>
      </c>
      <c r="G61" s="69"/>
      <c r="H61" s="70"/>
      <c r="I61" s="68" t="s">
        <v>30</v>
      </c>
      <c r="J61" s="69"/>
      <c r="K61" s="70"/>
      <c r="L61" s="68" t="s">
        <v>30</v>
      </c>
      <c r="M61" s="69"/>
      <c r="N61" s="70"/>
      <c r="O61" s="68" t="s">
        <v>30</v>
      </c>
      <c r="P61" s="69"/>
      <c r="Q61" s="70"/>
      <c r="R61" s="68" t="s">
        <v>30</v>
      </c>
      <c r="S61" s="69"/>
      <c r="T61" s="70"/>
      <c r="U61" s="68" t="s">
        <v>30</v>
      </c>
      <c r="V61" s="69"/>
      <c r="W61" s="70"/>
      <c r="X61" s="68" t="s">
        <v>30</v>
      </c>
      <c r="Y61" s="69"/>
      <c r="Z61" s="70"/>
      <c r="AA61" s="94" t="s">
        <v>32</v>
      </c>
      <c r="AB61" s="69"/>
      <c r="AC61" s="70"/>
      <c r="AD61" s="68" t="s">
        <v>30</v>
      </c>
      <c r="AE61" s="69"/>
      <c r="AF61" s="70"/>
      <c r="AG61" s="68" t="s">
        <v>30</v>
      </c>
      <c r="AH61" s="69"/>
      <c r="AI61" s="70"/>
      <c r="AJ61" s="68" t="s">
        <v>30</v>
      </c>
      <c r="AK61" s="69"/>
      <c r="AL61" s="70"/>
      <c r="AM61" s="68" t="s">
        <v>30</v>
      </c>
      <c r="AN61" s="69"/>
      <c r="AO61" s="70"/>
      <c r="AP61" s="72">
        <f>AN61+AK61+AH61+AE61+AB61+Y61+V61+S61+P61+M61+J61+G61</f>
        <v>0</v>
      </c>
      <c r="AQ61" s="73">
        <f t="shared" si="0"/>
        <v>0</v>
      </c>
      <c r="AR61" s="74" t="e">
        <f>AR62</f>
        <v>#DIV/0!</v>
      </c>
      <c r="AS61" s="75"/>
      <c r="AT61" s="76"/>
      <c r="AU61" s="76"/>
      <c r="AV61" s="77"/>
      <c r="AW61" s="78"/>
      <c r="AY61" s="77"/>
      <c r="AZ61" s="78"/>
    </row>
    <row r="62" spans="1:52" ht="21" thickBot="1">
      <c r="A62" s="79">
        <v>28</v>
      </c>
      <c r="B62" s="80"/>
      <c r="C62" s="81"/>
      <c r="D62" s="81"/>
      <c r="E62" s="82"/>
      <c r="F62" s="83">
        <v>1</v>
      </c>
      <c r="G62" s="84" t="s">
        <v>105</v>
      </c>
      <c r="H62" s="85"/>
      <c r="I62" s="83">
        <v>2</v>
      </c>
      <c r="J62" s="84" t="s">
        <v>48</v>
      </c>
      <c r="K62" s="85"/>
      <c r="L62" s="83">
        <v>3</v>
      </c>
      <c r="M62" s="84" t="s">
        <v>168</v>
      </c>
      <c r="N62" s="85"/>
      <c r="O62" s="83">
        <v>4</v>
      </c>
      <c r="P62" s="84" t="s">
        <v>64</v>
      </c>
      <c r="Q62" s="85"/>
      <c r="R62" s="83">
        <v>5</v>
      </c>
      <c r="S62" s="84" t="s">
        <v>150</v>
      </c>
      <c r="T62" s="85"/>
      <c r="U62" s="83">
        <v>6</v>
      </c>
      <c r="V62" s="84" t="s">
        <v>78</v>
      </c>
      <c r="W62" s="85"/>
      <c r="X62" s="83">
        <v>7</v>
      </c>
      <c r="Y62" s="84" t="s">
        <v>85</v>
      </c>
      <c r="Z62" s="85"/>
      <c r="AA62" s="97">
        <v>8</v>
      </c>
      <c r="AB62" s="84" t="s">
        <v>92</v>
      </c>
      <c r="AC62" s="85"/>
      <c r="AD62" s="83">
        <v>10</v>
      </c>
      <c r="AE62" s="84" t="s">
        <v>221</v>
      </c>
      <c r="AF62" s="85"/>
      <c r="AG62" s="83">
        <v>9</v>
      </c>
      <c r="AH62" s="84" t="s">
        <v>217</v>
      </c>
      <c r="AI62" s="85"/>
      <c r="AJ62" s="83">
        <v>11</v>
      </c>
      <c r="AK62" s="84" t="s">
        <v>225</v>
      </c>
      <c r="AL62" s="85"/>
      <c r="AM62" s="83">
        <v>12</v>
      </c>
      <c r="AN62" s="84" t="s">
        <v>229</v>
      </c>
      <c r="AO62" s="85"/>
      <c r="AP62" s="87" t="e">
        <f>ROUND(AP61/AQ61,4)</f>
        <v>#DIV/0!</v>
      </c>
      <c r="AQ62" s="88">
        <f t="shared" si="0"/>
        <v>0</v>
      </c>
      <c r="AR62" s="89" t="e">
        <f>ROUND(AQ62+AP62/10,4)</f>
        <v>#DIV/0!</v>
      </c>
      <c r="AS62" s="90"/>
      <c r="AT62" s="5">
        <v>28</v>
      </c>
      <c r="AU62" s="5"/>
      <c r="AV62" s="91" t="s">
        <v>266</v>
      </c>
      <c r="AW62" s="92"/>
      <c r="AY62" s="91" t="s">
        <v>267</v>
      </c>
      <c r="AZ62" s="92"/>
    </row>
    <row r="63" spans="1:52" ht="18">
      <c r="A63" s="105"/>
      <c r="B63" s="105"/>
      <c r="C63" s="105"/>
      <c r="D63" s="105"/>
      <c r="E63" s="105"/>
      <c r="F63" s="106"/>
      <c r="G63" s="105">
        <v>1</v>
      </c>
      <c r="H63" s="105"/>
      <c r="I63" s="106"/>
      <c r="J63" s="105">
        <v>2</v>
      </c>
      <c r="K63" s="105"/>
      <c r="L63" s="106"/>
      <c r="M63" s="105">
        <v>3</v>
      </c>
      <c r="N63" s="105"/>
      <c r="O63" s="106"/>
      <c r="P63" s="105">
        <v>4</v>
      </c>
      <c r="Q63" s="105"/>
      <c r="R63" s="106"/>
      <c r="S63" s="105">
        <v>5</v>
      </c>
      <c r="T63" s="105"/>
      <c r="U63" s="106"/>
      <c r="V63" s="105">
        <v>6</v>
      </c>
      <c r="W63" s="105"/>
      <c r="X63" s="105"/>
      <c r="Y63" s="105">
        <v>7</v>
      </c>
      <c r="Z63" s="105"/>
      <c r="AA63" s="106"/>
      <c r="AB63" s="105">
        <v>8</v>
      </c>
      <c r="AC63" s="107"/>
      <c r="AD63" s="106"/>
      <c r="AE63" s="105">
        <v>9</v>
      </c>
      <c r="AF63" s="105"/>
      <c r="AG63" s="106"/>
      <c r="AH63" s="105">
        <v>10</v>
      </c>
      <c r="AI63" s="106"/>
      <c r="AJ63" s="106"/>
      <c r="AK63" s="105">
        <v>11</v>
      </c>
      <c r="AL63" s="105"/>
      <c r="AM63" s="106"/>
      <c r="AN63" s="105">
        <v>12</v>
      </c>
      <c r="AO63" s="131"/>
      <c r="AP63" s="105"/>
      <c r="AQ63" s="105"/>
      <c r="AR63" s="105"/>
      <c r="AS63" s="105"/>
      <c r="AT63" s="132"/>
      <c r="AU63" s="132"/>
      <c r="AV63" s="105"/>
      <c r="AW63" s="105"/>
      <c r="AY63" s="105"/>
      <c r="AZ63" s="133"/>
    </row>
  </sheetData>
  <mergeCells count="3">
    <mergeCell ref="B5:C5"/>
    <mergeCell ref="D6:E6"/>
    <mergeCell ref="A2:G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3"/>
  <sheetViews>
    <sheetView zoomScale="75" zoomScaleNormal="75" workbookViewId="0" topLeftCell="A1">
      <selection activeCell="M3" sqref="M3"/>
    </sheetView>
  </sheetViews>
  <sheetFormatPr defaultColWidth="11.421875" defaultRowHeight="12.75"/>
  <cols>
    <col min="1" max="53" width="5.421875" style="0" customWidth="1"/>
    <col min="54" max="54" width="9.57421875" style="0" customWidth="1"/>
    <col min="55" max="55" width="8.140625" style="0" customWidth="1"/>
    <col min="56" max="56" width="9.421875" style="0" customWidth="1"/>
    <col min="57" max="57" width="5.28125" style="0" customWidth="1"/>
    <col min="58" max="59" width="4.7109375" style="0" customWidth="1"/>
    <col min="60" max="60" width="17.140625" style="0" customWidth="1"/>
    <col min="61" max="61" width="3.57421875" style="0" customWidth="1"/>
    <col min="62" max="62" width="1.7109375" style="0" customWidth="1"/>
    <col min="63" max="63" width="19.00390625" style="0" customWidth="1"/>
    <col min="64" max="64" width="4.57421875" style="0" customWidth="1"/>
    <col min="65" max="65" width="1.57421875" style="0" customWidth="1"/>
    <col min="66" max="66" width="20.28125" style="0" customWidth="1"/>
    <col min="67" max="67" width="7.28125" style="0" customWidth="1"/>
  </cols>
  <sheetData>
    <row r="1" spans="1:63" ht="20.25">
      <c r="A1" s="1"/>
      <c r="B1" s="2" t="s">
        <v>269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 t="s">
        <v>1</v>
      </c>
      <c r="V1" s="4"/>
      <c r="W1" s="4"/>
      <c r="X1" s="4"/>
      <c r="Y1" s="4"/>
      <c r="Z1" s="4"/>
      <c r="AA1" s="4"/>
      <c r="AB1" s="4"/>
      <c r="AC1" s="4"/>
      <c r="AD1" s="4"/>
      <c r="AE1" s="108"/>
      <c r="AF1" s="109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BF1" s="5"/>
      <c r="BG1" s="5"/>
      <c r="BK1" s="110"/>
    </row>
    <row r="2" spans="1:67" ht="20.25">
      <c r="A2" s="213" t="s">
        <v>419</v>
      </c>
      <c r="B2" s="213"/>
      <c r="C2" s="213"/>
      <c r="D2" s="213"/>
      <c r="E2" s="213"/>
      <c r="F2" s="213"/>
      <c r="G2" s="213"/>
      <c r="H2" s="7" t="s">
        <v>3</v>
      </c>
      <c r="I2" s="7"/>
      <c r="J2" s="7"/>
      <c r="K2" s="8" t="s">
        <v>4</v>
      </c>
      <c r="L2" s="8"/>
      <c r="M2" s="8"/>
      <c r="N2" s="8"/>
      <c r="O2" s="8"/>
      <c r="P2" s="8"/>
      <c r="Q2" s="8"/>
      <c r="R2" s="8"/>
      <c r="T2" s="111"/>
      <c r="U2" s="9" t="s">
        <v>5</v>
      </c>
      <c r="V2" s="9"/>
      <c r="W2" s="9"/>
      <c r="X2" s="9"/>
      <c r="Y2" s="9"/>
      <c r="Z2" s="9"/>
      <c r="AA2" s="9"/>
      <c r="AB2" s="9"/>
      <c r="AC2" s="9"/>
      <c r="AD2" s="9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134" t="s">
        <v>37</v>
      </c>
      <c r="AT2" s="134"/>
      <c r="AV2" s="11"/>
      <c r="AW2" s="11"/>
      <c r="AX2" s="20"/>
      <c r="BA2" s="10" t="s">
        <v>6</v>
      </c>
      <c r="BB2" s="11"/>
      <c r="BC2" s="11"/>
      <c r="BD2" s="11"/>
      <c r="BE2" s="10" t="s">
        <v>6</v>
      </c>
      <c r="BF2" s="5"/>
      <c r="BG2" s="5"/>
      <c r="BK2" s="110"/>
      <c r="BO2" s="135" t="s">
        <v>6</v>
      </c>
    </row>
    <row r="3" spans="1:67" ht="18">
      <c r="A3" s="213"/>
      <c r="B3" s="213"/>
      <c r="C3" s="213"/>
      <c r="D3" s="213"/>
      <c r="E3" s="213"/>
      <c r="F3" s="213"/>
      <c r="G3" s="213"/>
      <c r="H3" s="7" t="s">
        <v>7</v>
      </c>
      <c r="I3" s="7"/>
      <c r="J3" s="7"/>
      <c r="K3" s="12"/>
      <c r="L3" s="13"/>
      <c r="M3" s="1"/>
      <c r="O3" s="14"/>
      <c r="P3" s="15"/>
      <c r="Q3" s="15"/>
      <c r="R3" s="15"/>
      <c r="S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36"/>
      <c r="AT3" s="137"/>
      <c r="AU3" s="20"/>
      <c r="AV3" s="18"/>
      <c r="AW3" s="19"/>
      <c r="AX3" s="20"/>
      <c r="AY3" t="s">
        <v>270</v>
      </c>
      <c r="BB3" s="18"/>
      <c r="BC3" s="19"/>
      <c r="BD3" s="19"/>
      <c r="BE3" s="20"/>
      <c r="BF3" s="2"/>
      <c r="BG3" s="2"/>
      <c r="BH3" s="21" t="s">
        <v>8</v>
      </c>
      <c r="BI3" s="22"/>
      <c r="BK3" s="113" t="s">
        <v>170</v>
      </c>
      <c r="BL3" s="114"/>
      <c r="BN3" s="138" t="s">
        <v>271</v>
      </c>
      <c r="BO3" s="139"/>
    </row>
    <row r="4" spans="1:67" ht="18.75" thickBot="1">
      <c r="A4" s="23" t="s">
        <v>272</v>
      </c>
      <c r="B4" s="140"/>
      <c r="C4" s="140"/>
      <c r="D4" s="115"/>
      <c r="E4" s="26" t="s">
        <v>10</v>
      </c>
      <c r="F4" s="27"/>
      <c r="G4" s="28">
        <v>1</v>
      </c>
      <c r="H4" s="29"/>
      <c r="I4" s="30"/>
      <c r="J4" s="28">
        <v>2</v>
      </c>
      <c r="K4" s="29"/>
      <c r="L4" s="30"/>
      <c r="M4" s="28">
        <v>3</v>
      </c>
      <c r="N4" s="29"/>
      <c r="O4" s="30"/>
      <c r="P4" s="28">
        <v>4</v>
      </c>
      <c r="Q4" s="29"/>
      <c r="R4" s="30"/>
      <c r="S4" s="28">
        <v>5</v>
      </c>
      <c r="T4" s="29"/>
      <c r="U4" s="30"/>
      <c r="V4" s="28">
        <v>6</v>
      </c>
      <c r="W4" s="29"/>
      <c r="X4" s="30"/>
      <c r="Y4" s="28">
        <v>7</v>
      </c>
      <c r="Z4" s="29"/>
      <c r="AA4" s="31"/>
      <c r="AB4" s="32">
        <v>8</v>
      </c>
      <c r="AC4" s="33"/>
      <c r="AD4" s="116"/>
      <c r="AE4" s="117">
        <v>9</v>
      </c>
      <c r="AF4" s="118" t="s">
        <v>171</v>
      </c>
      <c r="AG4" s="116"/>
      <c r="AH4" s="117">
        <v>10</v>
      </c>
      <c r="AI4" s="118" t="s">
        <v>172</v>
      </c>
      <c r="AJ4" s="30"/>
      <c r="AK4" s="28">
        <v>11</v>
      </c>
      <c r="AL4" s="29"/>
      <c r="AM4" s="119"/>
      <c r="AN4" s="120">
        <v>12</v>
      </c>
      <c r="AO4" s="121"/>
      <c r="AP4" s="116"/>
      <c r="AQ4" s="117">
        <v>13</v>
      </c>
      <c r="AR4" s="118" t="s">
        <v>273</v>
      </c>
      <c r="AS4" s="116"/>
      <c r="AT4" s="117">
        <v>14</v>
      </c>
      <c r="AU4" s="118" t="s">
        <v>274</v>
      </c>
      <c r="AV4" s="116"/>
      <c r="AW4" s="117">
        <v>15</v>
      </c>
      <c r="AX4" s="118"/>
      <c r="AY4" s="141"/>
      <c r="AZ4" s="142">
        <v>16</v>
      </c>
      <c r="BA4" s="143" t="s">
        <v>275</v>
      </c>
      <c r="BB4" s="34" t="s">
        <v>11</v>
      </c>
      <c r="BC4" s="35"/>
      <c r="BD4" s="36" t="s">
        <v>12</v>
      </c>
      <c r="BE4" s="37"/>
      <c r="BF4" s="2"/>
      <c r="BG4" s="2"/>
      <c r="BH4" s="21" t="s">
        <v>13</v>
      </c>
      <c r="BI4" s="38"/>
      <c r="BK4" s="113" t="s">
        <v>13</v>
      </c>
      <c r="BL4" s="122"/>
      <c r="BN4" s="138" t="s">
        <v>13</v>
      </c>
      <c r="BO4" s="144"/>
    </row>
    <row r="5" spans="1:67" ht="18">
      <c r="A5" s="39"/>
      <c r="B5" s="214"/>
      <c r="C5" s="215"/>
      <c r="D5" s="40" t="s">
        <v>14</v>
      </c>
      <c r="E5" s="41"/>
      <c r="F5" s="42" t="s">
        <v>15</v>
      </c>
      <c r="G5" s="43" t="s">
        <v>16</v>
      </c>
      <c r="H5" s="44"/>
      <c r="I5" s="42" t="s">
        <v>15</v>
      </c>
      <c r="J5" s="43" t="s">
        <v>16</v>
      </c>
      <c r="K5" s="44"/>
      <c r="L5" s="42" t="s">
        <v>15</v>
      </c>
      <c r="M5" s="43" t="s">
        <v>16</v>
      </c>
      <c r="N5" s="44"/>
      <c r="O5" s="42" t="s">
        <v>15</v>
      </c>
      <c r="P5" s="43" t="s">
        <v>16</v>
      </c>
      <c r="Q5" s="44"/>
      <c r="R5" s="42" t="s">
        <v>15</v>
      </c>
      <c r="S5" s="43" t="s">
        <v>16</v>
      </c>
      <c r="T5" s="44"/>
      <c r="U5" s="42" t="s">
        <v>15</v>
      </c>
      <c r="V5" s="43" t="s">
        <v>16</v>
      </c>
      <c r="W5" s="44"/>
      <c r="X5" s="42" t="s">
        <v>15</v>
      </c>
      <c r="Y5" s="43" t="s">
        <v>16</v>
      </c>
      <c r="Z5" s="44"/>
      <c r="AA5" s="42" t="s">
        <v>15</v>
      </c>
      <c r="AB5" s="43" t="s">
        <v>16</v>
      </c>
      <c r="AC5" s="45"/>
      <c r="AD5" s="42" t="s">
        <v>15</v>
      </c>
      <c r="AE5" s="43" t="s">
        <v>16</v>
      </c>
      <c r="AF5" s="44"/>
      <c r="AG5" s="42" t="s">
        <v>15</v>
      </c>
      <c r="AH5" s="43" t="s">
        <v>16</v>
      </c>
      <c r="AI5" s="44"/>
      <c r="AJ5" s="42" t="s">
        <v>15</v>
      </c>
      <c r="AK5" s="43" t="s">
        <v>16</v>
      </c>
      <c r="AL5" s="44"/>
      <c r="AM5" s="42" t="s">
        <v>15</v>
      </c>
      <c r="AN5" s="43" t="s">
        <v>16</v>
      </c>
      <c r="AO5" s="123"/>
      <c r="AP5" s="42" t="s">
        <v>15</v>
      </c>
      <c r="AQ5" s="43" t="s">
        <v>16</v>
      </c>
      <c r="AR5" s="44"/>
      <c r="AS5" s="42" t="s">
        <v>15</v>
      </c>
      <c r="AT5" s="43" t="s">
        <v>16</v>
      </c>
      <c r="AU5" s="44"/>
      <c r="AV5" s="42" t="s">
        <v>15</v>
      </c>
      <c r="AW5" s="43" t="s">
        <v>16</v>
      </c>
      <c r="AX5" s="44"/>
      <c r="AY5" s="42" t="s">
        <v>15</v>
      </c>
      <c r="AZ5" s="43" t="s">
        <v>16</v>
      </c>
      <c r="BA5" s="145"/>
      <c r="BB5" s="46" t="s">
        <v>17</v>
      </c>
      <c r="BC5" s="47" t="s">
        <v>18</v>
      </c>
      <c r="BD5" s="48" t="s">
        <v>19</v>
      </c>
      <c r="BE5" s="49"/>
      <c r="BF5" s="2"/>
      <c r="BG5" s="2"/>
      <c r="BH5" s="21" t="s">
        <v>20</v>
      </c>
      <c r="BI5" s="50"/>
      <c r="BK5" s="113" t="s">
        <v>20</v>
      </c>
      <c r="BL5" s="124"/>
      <c r="BN5" s="138" t="s">
        <v>20</v>
      </c>
      <c r="BO5" s="146"/>
    </row>
    <row r="6" spans="1:67" ht="18.75" thickBot="1">
      <c r="A6" s="51" t="s">
        <v>21</v>
      </c>
      <c r="B6" s="52" t="s">
        <v>22</v>
      </c>
      <c r="C6" s="53"/>
      <c r="D6" s="216"/>
      <c r="E6" s="217"/>
      <c r="F6" s="54" t="s">
        <v>23</v>
      </c>
      <c r="G6" s="55" t="s">
        <v>24</v>
      </c>
      <c r="H6" s="56" t="s">
        <v>25</v>
      </c>
      <c r="I6" s="54" t="s">
        <v>23</v>
      </c>
      <c r="J6" s="55" t="s">
        <v>24</v>
      </c>
      <c r="K6" s="56" t="s">
        <v>25</v>
      </c>
      <c r="L6" s="54" t="s">
        <v>23</v>
      </c>
      <c r="M6" s="55" t="s">
        <v>24</v>
      </c>
      <c r="N6" s="56" t="s">
        <v>25</v>
      </c>
      <c r="O6" s="54" t="s">
        <v>23</v>
      </c>
      <c r="P6" s="55" t="s">
        <v>24</v>
      </c>
      <c r="Q6" s="56" t="s">
        <v>25</v>
      </c>
      <c r="R6" s="54" t="s">
        <v>23</v>
      </c>
      <c r="S6" s="55" t="s">
        <v>24</v>
      </c>
      <c r="T6" s="56" t="s">
        <v>25</v>
      </c>
      <c r="U6" s="54" t="s">
        <v>23</v>
      </c>
      <c r="V6" s="55" t="s">
        <v>24</v>
      </c>
      <c r="W6" s="56" t="s">
        <v>25</v>
      </c>
      <c r="X6" s="54" t="s">
        <v>23</v>
      </c>
      <c r="Y6" s="55" t="s">
        <v>24</v>
      </c>
      <c r="Z6" s="56" t="s">
        <v>25</v>
      </c>
      <c r="AA6" s="54" t="s">
        <v>23</v>
      </c>
      <c r="AB6" s="55" t="s">
        <v>24</v>
      </c>
      <c r="AC6" s="57" t="s">
        <v>25</v>
      </c>
      <c r="AD6" s="54" t="s">
        <v>23</v>
      </c>
      <c r="AE6" s="55" t="s">
        <v>24</v>
      </c>
      <c r="AF6" s="56" t="s">
        <v>25</v>
      </c>
      <c r="AG6" s="54" t="s">
        <v>23</v>
      </c>
      <c r="AH6" s="55" t="s">
        <v>24</v>
      </c>
      <c r="AI6" s="56" t="s">
        <v>25</v>
      </c>
      <c r="AJ6" s="54" t="s">
        <v>23</v>
      </c>
      <c r="AK6" s="55" t="s">
        <v>24</v>
      </c>
      <c r="AL6" s="56" t="s">
        <v>25</v>
      </c>
      <c r="AM6" s="54" t="s">
        <v>23</v>
      </c>
      <c r="AN6" s="55" t="s">
        <v>24</v>
      </c>
      <c r="AO6" s="125" t="s">
        <v>25</v>
      </c>
      <c r="AP6" s="54" t="s">
        <v>23</v>
      </c>
      <c r="AQ6" s="55" t="s">
        <v>24</v>
      </c>
      <c r="AR6" s="56" t="s">
        <v>25</v>
      </c>
      <c r="AS6" s="54" t="s">
        <v>23</v>
      </c>
      <c r="AT6" s="55" t="s">
        <v>24</v>
      </c>
      <c r="AU6" s="56" t="s">
        <v>25</v>
      </c>
      <c r="AV6" s="54" t="s">
        <v>23</v>
      </c>
      <c r="AW6" s="55" t="s">
        <v>24</v>
      </c>
      <c r="AX6" s="56" t="s">
        <v>25</v>
      </c>
      <c r="AY6" s="54" t="s">
        <v>23</v>
      </c>
      <c r="AZ6" s="55" t="s">
        <v>24</v>
      </c>
      <c r="BA6" s="147" t="s">
        <v>25</v>
      </c>
      <c r="BB6" s="58" t="s">
        <v>26</v>
      </c>
      <c r="BC6" s="59" t="s">
        <v>27</v>
      </c>
      <c r="BD6" s="60" t="s">
        <v>19</v>
      </c>
      <c r="BE6" s="61"/>
      <c r="BF6" s="5"/>
      <c r="BG6" s="5"/>
      <c r="BH6" s="62" t="s">
        <v>28</v>
      </c>
      <c r="BI6" s="63" t="s">
        <v>29</v>
      </c>
      <c r="BK6" s="126" t="s">
        <v>28</v>
      </c>
      <c r="BL6" s="127" t="s">
        <v>29</v>
      </c>
      <c r="BN6" s="148" t="s">
        <v>28</v>
      </c>
      <c r="BO6" s="149" t="s">
        <v>29</v>
      </c>
    </row>
    <row r="7" spans="1:67" ht="20.25">
      <c r="A7" s="64"/>
      <c r="B7" s="65"/>
      <c r="C7" s="66"/>
      <c r="D7" s="66"/>
      <c r="E7" s="67"/>
      <c r="F7" s="68" t="s">
        <v>30</v>
      </c>
      <c r="G7" s="69"/>
      <c r="H7" s="70"/>
      <c r="I7" s="68" t="s">
        <v>31</v>
      </c>
      <c r="J7" s="69"/>
      <c r="K7" s="70"/>
      <c r="L7" s="94" t="s">
        <v>30</v>
      </c>
      <c r="M7" s="69"/>
      <c r="N7" s="70"/>
      <c r="O7" s="68" t="s">
        <v>33</v>
      </c>
      <c r="P7" s="69"/>
      <c r="Q7" s="70"/>
      <c r="R7" s="68" t="s">
        <v>34</v>
      </c>
      <c r="S7" s="69"/>
      <c r="T7" s="70"/>
      <c r="U7" s="68" t="s">
        <v>35</v>
      </c>
      <c r="V7" s="69"/>
      <c r="W7" s="70"/>
      <c r="X7" s="68" t="s">
        <v>36</v>
      </c>
      <c r="Y7" s="69"/>
      <c r="Z7" s="70"/>
      <c r="AA7" s="71" t="s">
        <v>33</v>
      </c>
      <c r="AB7" s="69"/>
      <c r="AC7" s="70"/>
      <c r="AD7" s="128" t="s">
        <v>33</v>
      </c>
      <c r="AE7" s="69"/>
      <c r="AF7" s="70"/>
      <c r="AG7" s="128" t="s">
        <v>31</v>
      </c>
      <c r="AH7" s="69"/>
      <c r="AI7" s="70"/>
      <c r="AJ7" s="71" t="s">
        <v>32</v>
      </c>
      <c r="AK7" s="69"/>
      <c r="AL7" s="70"/>
      <c r="AM7" s="71" t="s">
        <v>34</v>
      </c>
      <c r="AN7" s="69"/>
      <c r="AO7" s="70"/>
      <c r="AP7" s="150" t="s">
        <v>35</v>
      </c>
      <c r="AQ7" s="69"/>
      <c r="AR7" s="70"/>
      <c r="AS7" s="128" t="s">
        <v>31</v>
      </c>
      <c r="AT7" s="69"/>
      <c r="AU7" s="70"/>
      <c r="AV7" s="128" t="s">
        <v>36</v>
      </c>
      <c r="AW7" s="69"/>
      <c r="AX7" s="70"/>
      <c r="AY7" s="128" t="s">
        <v>35</v>
      </c>
      <c r="AZ7" s="69"/>
      <c r="BA7" s="70"/>
      <c r="BB7" s="151">
        <f>AZ7+AW7+AT7+AQ7+AN7+AK7+AH7+AE7+AB7+Y7+V7+S7+P7+M7+J7+G7</f>
        <v>0</v>
      </c>
      <c r="BC7" s="152">
        <f>BA7+AX7+AU7+AR7+AO7+AL7+AI7+AF7+AC7+Z7+W7+T7+Q7+N7+K7+H7</f>
        <v>0</v>
      </c>
      <c r="BD7" s="74" t="e">
        <f>BD8</f>
        <v>#DIV/0!</v>
      </c>
      <c r="BE7" s="75"/>
      <c r="BF7" s="76"/>
      <c r="BG7" s="76"/>
      <c r="BH7" s="77"/>
      <c r="BI7" s="78"/>
      <c r="BK7" s="77"/>
      <c r="BL7" s="78"/>
      <c r="BN7" s="77"/>
      <c r="BO7" s="153"/>
    </row>
    <row r="8" spans="1:67" ht="21" thickBot="1">
      <c r="A8" s="79">
        <v>1</v>
      </c>
      <c r="B8" s="80"/>
      <c r="C8" s="81"/>
      <c r="D8" s="81" t="s">
        <v>37</v>
      </c>
      <c r="E8" s="82"/>
      <c r="F8" s="83">
        <v>28</v>
      </c>
      <c r="G8" s="84" t="s">
        <v>111</v>
      </c>
      <c r="H8" s="85"/>
      <c r="I8" s="83">
        <v>3</v>
      </c>
      <c r="J8" s="84" t="s">
        <v>39</v>
      </c>
      <c r="K8" s="85"/>
      <c r="L8" s="97">
        <v>5</v>
      </c>
      <c r="M8" s="84" t="s">
        <v>120</v>
      </c>
      <c r="N8" s="85"/>
      <c r="O8" s="83">
        <v>7</v>
      </c>
      <c r="P8" s="84" t="s">
        <v>41</v>
      </c>
      <c r="Q8" s="85"/>
      <c r="R8" s="83">
        <v>9</v>
      </c>
      <c r="S8" s="84" t="s">
        <v>42</v>
      </c>
      <c r="T8" s="85"/>
      <c r="U8" s="83">
        <v>11</v>
      </c>
      <c r="V8" s="84" t="s">
        <v>43</v>
      </c>
      <c r="W8" s="85"/>
      <c r="X8" s="83">
        <v>13</v>
      </c>
      <c r="Y8" s="84" t="s">
        <v>44</v>
      </c>
      <c r="Z8" s="85"/>
      <c r="AA8" s="86">
        <v>15</v>
      </c>
      <c r="AB8" s="84" t="s">
        <v>45</v>
      </c>
      <c r="AC8" s="85"/>
      <c r="AD8" s="129">
        <v>19</v>
      </c>
      <c r="AE8" s="84" t="s">
        <v>173</v>
      </c>
      <c r="AF8" s="85"/>
      <c r="AG8" s="129">
        <v>17</v>
      </c>
      <c r="AH8" s="84" t="s">
        <v>174</v>
      </c>
      <c r="AI8" s="85"/>
      <c r="AJ8" s="86">
        <v>21</v>
      </c>
      <c r="AK8" s="84" t="s">
        <v>175</v>
      </c>
      <c r="AL8" s="85"/>
      <c r="AM8" s="86">
        <v>23</v>
      </c>
      <c r="AN8" s="84" t="s">
        <v>176</v>
      </c>
      <c r="AO8" s="85"/>
      <c r="AP8" s="130">
        <v>4</v>
      </c>
      <c r="AQ8" s="84" t="s">
        <v>276</v>
      </c>
      <c r="AR8" s="85"/>
      <c r="AS8" s="129">
        <v>25</v>
      </c>
      <c r="AT8" s="84" t="s">
        <v>277</v>
      </c>
      <c r="AU8" s="85"/>
      <c r="AV8" s="129">
        <v>2</v>
      </c>
      <c r="AW8" s="84" t="s">
        <v>278</v>
      </c>
      <c r="AX8" s="85"/>
      <c r="AY8" s="129">
        <v>27</v>
      </c>
      <c r="AZ8" s="84" t="s">
        <v>279</v>
      </c>
      <c r="BA8" s="85"/>
      <c r="BB8" s="87" t="e">
        <f>ROUND(BB7/BC7,4)</f>
        <v>#DIV/0!</v>
      </c>
      <c r="BC8" s="88">
        <f>BA8+AX8+AU8+AR8+AO8+AL8+AI8+AF8+AC8+Z8+W8+T8+Q8+N8+K8+H8</f>
        <v>0</v>
      </c>
      <c r="BD8" s="89" t="e">
        <f>ROUND(BC8+BB8/10,4)</f>
        <v>#DIV/0!</v>
      </c>
      <c r="BE8" s="90"/>
      <c r="BF8" s="5">
        <v>1</v>
      </c>
      <c r="BG8" s="5"/>
      <c r="BH8" s="91" t="s">
        <v>280</v>
      </c>
      <c r="BI8" s="92"/>
      <c r="BK8" s="91" t="s">
        <v>281</v>
      </c>
      <c r="BL8" s="92"/>
      <c r="BN8" s="91" t="s">
        <v>282</v>
      </c>
      <c r="BO8" s="154" t="s">
        <v>82</v>
      </c>
    </row>
    <row r="9" spans="1:67" ht="20.25">
      <c r="A9" s="64"/>
      <c r="B9" s="65"/>
      <c r="C9" s="66"/>
      <c r="D9" s="66"/>
      <c r="E9" s="93"/>
      <c r="F9" s="68" t="s">
        <v>31</v>
      </c>
      <c r="G9" s="69"/>
      <c r="H9" s="70"/>
      <c r="I9" s="68" t="s">
        <v>30</v>
      </c>
      <c r="J9" s="69"/>
      <c r="K9" s="70"/>
      <c r="L9" s="68" t="s">
        <v>31</v>
      </c>
      <c r="M9" s="69"/>
      <c r="N9" s="70"/>
      <c r="O9" s="68" t="s">
        <v>32</v>
      </c>
      <c r="P9" s="69"/>
      <c r="Q9" s="70"/>
      <c r="R9" s="68" t="s">
        <v>33</v>
      </c>
      <c r="S9" s="69"/>
      <c r="T9" s="70"/>
      <c r="U9" s="68" t="s">
        <v>34</v>
      </c>
      <c r="V9" s="69"/>
      <c r="W9" s="70"/>
      <c r="X9" s="68" t="s">
        <v>35</v>
      </c>
      <c r="Y9" s="69"/>
      <c r="Z9" s="70"/>
      <c r="AA9" s="68" t="s">
        <v>36</v>
      </c>
      <c r="AB9" s="69"/>
      <c r="AC9" s="70"/>
      <c r="AD9" s="128" t="s">
        <v>30</v>
      </c>
      <c r="AE9" s="69"/>
      <c r="AF9" s="70"/>
      <c r="AG9" s="128" t="s">
        <v>32</v>
      </c>
      <c r="AH9" s="69"/>
      <c r="AI9" s="70"/>
      <c r="AJ9" s="71" t="s">
        <v>33</v>
      </c>
      <c r="AK9" s="69"/>
      <c r="AL9" s="70"/>
      <c r="AM9" s="71" t="s">
        <v>33</v>
      </c>
      <c r="AN9" s="69"/>
      <c r="AO9" s="70"/>
      <c r="AP9" s="128" t="s">
        <v>36</v>
      </c>
      <c r="AQ9" s="69"/>
      <c r="AR9" s="70"/>
      <c r="AS9" s="128" t="s">
        <v>33</v>
      </c>
      <c r="AT9" s="69"/>
      <c r="AU9" s="70"/>
      <c r="AV9" s="128" t="s">
        <v>36</v>
      </c>
      <c r="AW9" s="69"/>
      <c r="AX9" s="70"/>
      <c r="AY9" s="128" t="s">
        <v>36</v>
      </c>
      <c r="AZ9" s="69"/>
      <c r="BA9" s="70"/>
      <c r="BB9" s="151">
        <f>AZ9+AW9+AT9+AQ9+AN9+AK9+AH9+AE9+AB9+Y9+V9+S9+P9+M9+J9+G9</f>
        <v>0</v>
      </c>
      <c r="BC9" s="152">
        <f aca="true" t="shared" si="0" ref="BC9:BC62">BA9+AX9+AU9+AR9+AO9+AL9+AI9+AF9+AC9+Z9+W9+T9+Q9+N9+K9+H9</f>
        <v>0</v>
      </c>
      <c r="BD9" s="74" t="e">
        <f>BD10</f>
        <v>#DIV/0!</v>
      </c>
      <c r="BE9" s="75"/>
      <c r="BF9" s="76"/>
      <c r="BG9" s="76"/>
      <c r="BH9" s="77"/>
      <c r="BI9" s="78"/>
      <c r="BK9" s="77"/>
      <c r="BL9" s="78"/>
      <c r="BN9" s="77"/>
      <c r="BO9" s="153"/>
    </row>
    <row r="10" spans="1:67" ht="21" thickBot="1">
      <c r="A10" s="79">
        <v>2</v>
      </c>
      <c r="B10" s="95"/>
      <c r="C10" s="96"/>
      <c r="D10" s="96"/>
      <c r="E10" s="26"/>
      <c r="F10" s="83">
        <v>27</v>
      </c>
      <c r="G10" s="84" t="s">
        <v>47</v>
      </c>
      <c r="H10" s="85"/>
      <c r="I10" s="83">
        <v>28</v>
      </c>
      <c r="J10" s="84" t="s">
        <v>48</v>
      </c>
      <c r="K10" s="85"/>
      <c r="L10" s="83">
        <v>4</v>
      </c>
      <c r="M10" s="84" t="s">
        <v>107</v>
      </c>
      <c r="N10" s="85"/>
      <c r="O10" s="83">
        <v>6</v>
      </c>
      <c r="P10" s="84" t="s">
        <v>50</v>
      </c>
      <c r="Q10" s="85"/>
      <c r="R10" s="83">
        <v>8</v>
      </c>
      <c r="S10" s="84" t="s">
        <v>134</v>
      </c>
      <c r="T10" s="85"/>
      <c r="U10" s="83">
        <v>10</v>
      </c>
      <c r="V10" s="84" t="s">
        <v>52</v>
      </c>
      <c r="W10" s="85"/>
      <c r="X10" s="83">
        <v>12</v>
      </c>
      <c r="Y10" s="84" t="s">
        <v>53</v>
      </c>
      <c r="Z10" s="85"/>
      <c r="AA10" s="83">
        <v>14</v>
      </c>
      <c r="AB10" s="84" t="s">
        <v>54</v>
      </c>
      <c r="AC10" s="85"/>
      <c r="AD10" s="129">
        <v>18</v>
      </c>
      <c r="AE10" s="84" t="s">
        <v>179</v>
      </c>
      <c r="AF10" s="85"/>
      <c r="AG10" s="129">
        <v>16</v>
      </c>
      <c r="AH10" s="84" t="s">
        <v>180</v>
      </c>
      <c r="AI10" s="85"/>
      <c r="AJ10" s="86">
        <v>20</v>
      </c>
      <c r="AK10" s="84" t="s">
        <v>181</v>
      </c>
      <c r="AL10" s="85"/>
      <c r="AM10" s="86">
        <v>22</v>
      </c>
      <c r="AN10" s="84" t="s">
        <v>182</v>
      </c>
      <c r="AO10" s="85"/>
      <c r="AP10" s="129">
        <v>3</v>
      </c>
      <c r="AQ10" s="84" t="s">
        <v>283</v>
      </c>
      <c r="AR10" s="85"/>
      <c r="AS10" s="129">
        <v>24</v>
      </c>
      <c r="AT10" s="84" t="s">
        <v>284</v>
      </c>
      <c r="AU10" s="85"/>
      <c r="AV10" s="129">
        <v>1</v>
      </c>
      <c r="AW10" s="84" t="s">
        <v>278</v>
      </c>
      <c r="AX10" s="85"/>
      <c r="AY10" s="129">
        <v>26</v>
      </c>
      <c r="AZ10" s="84" t="s">
        <v>209</v>
      </c>
      <c r="BA10" s="85"/>
      <c r="BB10" s="87" t="e">
        <f>ROUND(BB9/BC9,4)</f>
        <v>#DIV/0!</v>
      </c>
      <c r="BC10" s="88">
        <f t="shared" si="0"/>
        <v>0</v>
      </c>
      <c r="BD10" s="89" t="e">
        <f>ROUND(BC10+BB10/10,4)</f>
        <v>#DIV/0!</v>
      </c>
      <c r="BE10" s="90"/>
      <c r="BF10" s="5">
        <v>2</v>
      </c>
      <c r="BG10" s="5"/>
      <c r="BH10" s="91" t="s">
        <v>285</v>
      </c>
      <c r="BI10" s="92"/>
      <c r="BK10" s="91" t="s">
        <v>286</v>
      </c>
      <c r="BL10" s="92" t="s">
        <v>287</v>
      </c>
      <c r="BN10" s="91" t="s">
        <v>288</v>
      </c>
      <c r="BO10" s="154" t="s">
        <v>289</v>
      </c>
    </row>
    <row r="11" spans="1:67" ht="20.25">
      <c r="A11" s="64"/>
      <c r="B11" s="65"/>
      <c r="C11" s="66"/>
      <c r="D11" s="66"/>
      <c r="E11" s="67"/>
      <c r="F11" s="68" t="s">
        <v>32</v>
      </c>
      <c r="G11" s="69"/>
      <c r="H11" s="70"/>
      <c r="I11" s="68" t="s">
        <v>31</v>
      </c>
      <c r="J11" s="69"/>
      <c r="K11" s="70"/>
      <c r="L11" s="68" t="s">
        <v>30</v>
      </c>
      <c r="M11" s="69"/>
      <c r="N11" s="70"/>
      <c r="O11" s="68" t="s">
        <v>31</v>
      </c>
      <c r="P11" s="69"/>
      <c r="Q11" s="70"/>
      <c r="R11" s="68" t="s">
        <v>32</v>
      </c>
      <c r="S11" s="69"/>
      <c r="T11" s="70"/>
      <c r="U11" s="68" t="s">
        <v>33</v>
      </c>
      <c r="V11" s="69"/>
      <c r="W11" s="70"/>
      <c r="X11" s="68" t="s">
        <v>34</v>
      </c>
      <c r="Y11" s="69"/>
      <c r="Z11" s="70"/>
      <c r="AA11" s="68" t="s">
        <v>35</v>
      </c>
      <c r="AB11" s="69"/>
      <c r="AC11" s="70"/>
      <c r="AD11" s="128" t="s">
        <v>31</v>
      </c>
      <c r="AE11" s="69"/>
      <c r="AF11" s="70"/>
      <c r="AG11" s="68" t="s">
        <v>36</v>
      </c>
      <c r="AH11" s="69"/>
      <c r="AI11" s="70"/>
      <c r="AJ11" s="71" t="s">
        <v>31</v>
      </c>
      <c r="AK11" s="69"/>
      <c r="AL11" s="70"/>
      <c r="AM11" s="71" t="s">
        <v>30</v>
      </c>
      <c r="AN11" s="69"/>
      <c r="AO11" s="70"/>
      <c r="AP11" s="128" t="s">
        <v>36</v>
      </c>
      <c r="AQ11" s="69"/>
      <c r="AR11" s="70"/>
      <c r="AS11" s="128" t="s">
        <v>34</v>
      </c>
      <c r="AT11" s="69"/>
      <c r="AU11" s="70"/>
      <c r="AV11" s="128" t="s">
        <v>34</v>
      </c>
      <c r="AW11" s="69"/>
      <c r="AX11" s="70"/>
      <c r="AY11" s="150" t="s">
        <v>35</v>
      </c>
      <c r="AZ11" s="69"/>
      <c r="BA11" s="70"/>
      <c r="BB11" s="151">
        <f>AZ11+AW11+AT11+AQ11+AN11+AK11+AH11+AE11+AB11+Y11+V11+S11+P11+M11+J11+G11</f>
        <v>0</v>
      </c>
      <c r="BC11" s="152">
        <f t="shared" si="0"/>
        <v>0</v>
      </c>
      <c r="BD11" s="74" t="e">
        <f>BD12</f>
        <v>#DIV/0!</v>
      </c>
      <c r="BE11" s="75"/>
      <c r="BF11" s="76"/>
      <c r="BG11" s="76"/>
      <c r="BH11" s="77"/>
      <c r="BI11" s="78"/>
      <c r="BK11" s="77"/>
      <c r="BL11" s="78"/>
      <c r="BN11" s="77"/>
      <c r="BO11" s="153"/>
    </row>
    <row r="12" spans="1:67" ht="21" thickBot="1">
      <c r="A12" s="79">
        <v>3</v>
      </c>
      <c r="B12" s="80"/>
      <c r="C12" s="81"/>
      <c r="D12" s="81"/>
      <c r="E12" s="82"/>
      <c r="F12" s="83">
        <v>26</v>
      </c>
      <c r="G12" s="84" t="s">
        <v>55</v>
      </c>
      <c r="H12" s="85"/>
      <c r="I12" s="83">
        <v>1</v>
      </c>
      <c r="J12" s="84" t="s">
        <v>39</v>
      </c>
      <c r="K12" s="85"/>
      <c r="L12" s="83">
        <v>28</v>
      </c>
      <c r="M12" s="84" t="s">
        <v>49</v>
      </c>
      <c r="N12" s="85"/>
      <c r="O12" s="83">
        <v>5</v>
      </c>
      <c r="P12" s="84" t="s">
        <v>57</v>
      </c>
      <c r="Q12" s="85"/>
      <c r="R12" s="83">
        <v>7</v>
      </c>
      <c r="S12" s="84" t="s">
        <v>128</v>
      </c>
      <c r="T12" s="85"/>
      <c r="U12" s="83">
        <v>9</v>
      </c>
      <c r="V12" s="84" t="s">
        <v>59</v>
      </c>
      <c r="W12" s="85"/>
      <c r="X12" s="83">
        <v>11</v>
      </c>
      <c r="Y12" s="84" t="s">
        <v>60</v>
      </c>
      <c r="Z12" s="85"/>
      <c r="AA12" s="83">
        <v>13</v>
      </c>
      <c r="AB12" s="84" t="s">
        <v>61</v>
      </c>
      <c r="AC12" s="85"/>
      <c r="AD12" s="129">
        <v>17</v>
      </c>
      <c r="AE12" s="84" t="s">
        <v>185</v>
      </c>
      <c r="AF12" s="85"/>
      <c r="AG12" s="83">
        <v>15</v>
      </c>
      <c r="AH12" s="84" t="s">
        <v>186</v>
      </c>
      <c r="AI12" s="85"/>
      <c r="AJ12" s="86">
        <v>19</v>
      </c>
      <c r="AK12" s="84" t="s">
        <v>187</v>
      </c>
      <c r="AL12" s="85"/>
      <c r="AM12" s="86">
        <v>21</v>
      </c>
      <c r="AN12" s="84" t="s">
        <v>188</v>
      </c>
      <c r="AO12" s="85"/>
      <c r="AP12" s="129">
        <v>2</v>
      </c>
      <c r="AQ12" s="84" t="s">
        <v>283</v>
      </c>
      <c r="AR12" s="85"/>
      <c r="AS12" s="129">
        <v>23</v>
      </c>
      <c r="AT12" s="84" t="s">
        <v>290</v>
      </c>
      <c r="AU12" s="85"/>
      <c r="AV12" s="129">
        <v>27</v>
      </c>
      <c r="AW12" s="84" t="s">
        <v>291</v>
      </c>
      <c r="AX12" s="85"/>
      <c r="AY12" s="130">
        <v>25</v>
      </c>
      <c r="AZ12" s="84" t="s">
        <v>292</v>
      </c>
      <c r="BA12" s="85"/>
      <c r="BB12" s="87" t="e">
        <f>ROUND(BB11/BC11,4)</f>
        <v>#DIV/0!</v>
      </c>
      <c r="BC12" s="88">
        <f t="shared" si="0"/>
        <v>0</v>
      </c>
      <c r="BD12" s="89" t="e">
        <f>ROUND(BC12+BB12/10,4)</f>
        <v>#DIV/0!</v>
      </c>
      <c r="BE12" s="90"/>
      <c r="BF12" s="5">
        <v>3</v>
      </c>
      <c r="BG12" s="5"/>
      <c r="BH12" s="91" t="s">
        <v>293</v>
      </c>
      <c r="BI12" s="92"/>
      <c r="BK12" s="91" t="s">
        <v>294</v>
      </c>
      <c r="BL12" s="92"/>
      <c r="BN12" s="91" t="s">
        <v>295</v>
      </c>
      <c r="BO12" s="154" t="s">
        <v>55</v>
      </c>
    </row>
    <row r="13" spans="1:67" ht="20.25">
      <c r="A13" s="64"/>
      <c r="B13" s="65"/>
      <c r="C13" s="66"/>
      <c r="D13" s="66"/>
      <c r="E13" s="67"/>
      <c r="F13" s="68" t="s">
        <v>33</v>
      </c>
      <c r="G13" s="69"/>
      <c r="H13" s="70"/>
      <c r="I13" s="68" t="s">
        <v>32</v>
      </c>
      <c r="J13" s="69"/>
      <c r="K13" s="70"/>
      <c r="L13" s="68" t="s">
        <v>31</v>
      </c>
      <c r="M13" s="69"/>
      <c r="N13" s="70"/>
      <c r="O13" s="68" t="s">
        <v>30</v>
      </c>
      <c r="P13" s="69"/>
      <c r="Q13" s="70"/>
      <c r="R13" s="68" t="s">
        <v>31</v>
      </c>
      <c r="S13" s="69"/>
      <c r="T13" s="70"/>
      <c r="U13" s="68" t="s">
        <v>32</v>
      </c>
      <c r="V13" s="69"/>
      <c r="W13" s="70"/>
      <c r="X13" s="68" t="s">
        <v>33</v>
      </c>
      <c r="Y13" s="69"/>
      <c r="Z13" s="70"/>
      <c r="AA13" s="68" t="s">
        <v>34</v>
      </c>
      <c r="AB13" s="69"/>
      <c r="AC13" s="70"/>
      <c r="AD13" s="68" t="s">
        <v>36</v>
      </c>
      <c r="AE13" s="69"/>
      <c r="AF13" s="70"/>
      <c r="AG13" s="68" t="s">
        <v>35</v>
      </c>
      <c r="AH13" s="69"/>
      <c r="AI13" s="70"/>
      <c r="AJ13" s="71" t="s">
        <v>35</v>
      </c>
      <c r="AK13" s="69"/>
      <c r="AL13" s="70"/>
      <c r="AM13" s="71" t="s">
        <v>31</v>
      </c>
      <c r="AN13" s="69"/>
      <c r="AO13" s="70"/>
      <c r="AP13" s="150" t="s">
        <v>35</v>
      </c>
      <c r="AQ13" s="69"/>
      <c r="AR13" s="70"/>
      <c r="AS13" s="128" t="s">
        <v>32</v>
      </c>
      <c r="AT13" s="69"/>
      <c r="AU13" s="70"/>
      <c r="AV13" s="128" t="s">
        <v>35</v>
      </c>
      <c r="AW13" s="69"/>
      <c r="AX13" s="70"/>
      <c r="AY13" s="128" t="s">
        <v>32</v>
      </c>
      <c r="AZ13" s="69"/>
      <c r="BA13" s="70"/>
      <c r="BB13" s="151">
        <f>AZ13+AW13+AT13+AQ13+AN13+AK13+AH13+AE13+AB13+Y13+V13+S13+P13+M13+J13+G13</f>
        <v>0</v>
      </c>
      <c r="BC13" s="152">
        <f t="shared" si="0"/>
        <v>0</v>
      </c>
      <c r="BD13" s="74" t="e">
        <f>BD14</f>
        <v>#DIV/0!</v>
      </c>
      <c r="BE13" s="75"/>
      <c r="BF13" s="76"/>
      <c r="BG13" s="76"/>
      <c r="BH13" s="77"/>
      <c r="BI13" s="78"/>
      <c r="BK13" s="77"/>
      <c r="BL13" s="78"/>
      <c r="BN13" s="77"/>
      <c r="BO13" s="153"/>
    </row>
    <row r="14" spans="1:67" ht="21" thickBot="1">
      <c r="A14" s="79">
        <v>4</v>
      </c>
      <c r="B14" s="80"/>
      <c r="C14" s="81"/>
      <c r="D14" s="81"/>
      <c r="E14" s="82"/>
      <c r="F14" s="83">
        <v>25</v>
      </c>
      <c r="G14" s="84" t="s">
        <v>69</v>
      </c>
      <c r="H14" s="85"/>
      <c r="I14" s="83">
        <v>27</v>
      </c>
      <c r="J14" s="84" t="s">
        <v>63</v>
      </c>
      <c r="K14" s="85"/>
      <c r="L14" s="83">
        <v>2</v>
      </c>
      <c r="M14" s="84" t="s">
        <v>107</v>
      </c>
      <c r="N14" s="85"/>
      <c r="O14" s="83">
        <v>28</v>
      </c>
      <c r="P14" s="84" t="s">
        <v>64</v>
      </c>
      <c r="Q14" s="85"/>
      <c r="R14" s="83">
        <v>6</v>
      </c>
      <c r="S14" s="84" t="s">
        <v>65</v>
      </c>
      <c r="T14" s="85"/>
      <c r="U14" s="83">
        <v>8</v>
      </c>
      <c r="V14" s="84" t="s">
        <v>66</v>
      </c>
      <c r="W14" s="85"/>
      <c r="X14" s="83">
        <v>10</v>
      </c>
      <c r="Y14" s="84" t="s">
        <v>141</v>
      </c>
      <c r="Z14" s="85"/>
      <c r="AA14" s="83">
        <v>12</v>
      </c>
      <c r="AB14" s="84" t="s">
        <v>68</v>
      </c>
      <c r="AC14" s="85"/>
      <c r="AD14" s="83">
        <v>16</v>
      </c>
      <c r="AE14" s="84" t="s">
        <v>190</v>
      </c>
      <c r="AF14" s="85"/>
      <c r="AG14" s="83">
        <v>14</v>
      </c>
      <c r="AH14" s="84" t="s">
        <v>191</v>
      </c>
      <c r="AI14" s="85"/>
      <c r="AJ14" s="86">
        <v>18</v>
      </c>
      <c r="AK14" s="84" t="s">
        <v>192</v>
      </c>
      <c r="AL14" s="85"/>
      <c r="AM14" s="86">
        <v>20</v>
      </c>
      <c r="AN14" s="84" t="s">
        <v>193</v>
      </c>
      <c r="AO14" s="85"/>
      <c r="AP14" s="130">
        <v>1</v>
      </c>
      <c r="AQ14" s="84" t="s">
        <v>276</v>
      </c>
      <c r="AR14" s="85"/>
      <c r="AS14" s="129">
        <v>22</v>
      </c>
      <c r="AT14" s="84" t="s">
        <v>296</v>
      </c>
      <c r="AU14" s="85"/>
      <c r="AV14" s="129">
        <v>26</v>
      </c>
      <c r="AW14" s="84" t="s">
        <v>297</v>
      </c>
      <c r="AX14" s="85"/>
      <c r="AY14" s="129">
        <v>24</v>
      </c>
      <c r="AZ14" s="84" t="s">
        <v>298</v>
      </c>
      <c r="BA14" s="85"/>
      <c r="BB14" s="87" t="e">
        <f>ROUND(BB13/BC13,4)</f>
        <v>#DIV/0!</v>
      </c>
      <c r="BC14" s="88">
        <f t="shared" si="0"/>
        <v>0</v>
      </c>
      <c r="BD14" s="89" t="e">
        <f>ROUND(BC14+BB14/10,4)</f>
        <v>#DIV/0!</v>
      </c>
      <c r="BE14" s="90"/>
      <c r="BF14" s="5">
        <v>4</v>
      </c>
      <c r="BG14" s="5"/>
      <c r="BH14" s="91" t="s">
        <v>299</v>
      </c>
      <c r="BI14" s="92"/>
      <c r="BK14" s="91" t="s">
        <v>300</v>
      </c>
      <c r="BL14" s="92"/>
      <c r="BN14" s="91" t="s">
        <v>301</v>
      </c>
      <c r="BO14" s="154" t="s">
        <v>302</v>
      </c>
    </row>
    <row r="15" spans="1:67" ht="20.25">
      <c r="A15" s="64"/>
      <c r="B15" s="65"/>
      <c r="C15" s="66"/>
      <c r="D15" s="66"/>
      <c r="E15" s="67"/>
      <c r="F15" s="94" t="s">
        <v>30</v>
      </c>
      <c r="G15" s="69"/>
      <c r="H15" s="70"/>
      <c r="I15" s="68" t="s">
        <v>33</v>
      </c>
      <c r="J15" s="69"/>
      <c r="K15" s="70"/>
      <c r="L15" s="94" t="s">
        <v>30</v>
      </c>
      <c r="M15" s="69"/>
      <c r="N15" s="70"/>
      <c r="O15" s="68" t="s">
        <v>31</v>
      </c>
      <c r="P15" s="69"/>
      <c r="Q15" s="70"/>
      <c r="R15" s="68" t="s">
        <v>30</v>
      </c>
      <c r="S15" s="69"/>
      <c r="T15" s="70"/>
      <c r="U15" s="68" t="s">
        <v>31</v>
      </c>
      <c r="V15" s="69"/>
      <c r="W15" s="70"/>
      <c r="X15" s="68" t="s">
        <v>32</v>
      </c>
      <c r="Y15" s="69"/>
      <c r="Z15" s="70"/>
      <c r="AA15" s="68" t="s">
        <v>33</v>
      </c>
      <c r="AB15" s="69"/>
      <c r="AC15" s="70"/>
      <c r="AD15" s="68" t="s">
        <v>35</v>
      </c>
      <c r="AE15" s="69"/>
      <c r="AF15" s="70"/>
      <c r="AG15" s="68" t="s">
        <v>34</v>
      </c>
      <c r="AH15" s="69"/>
      <c r="AI15" s="70"/>
      <c r="AJ15" s="68" t="s">
        <v>36</v>
      </c>
      <c r="AK15" s="69"/>
      <c r="AL15" s="70"/>
      <c r="AM15" s="71" t="s">
        <v>32</v>
      </c>
      <c r="AN15" s="69"/>
      <c r="AO15" s="70"/>
      <c r="AP15" s="128" t="s">
        <v>34</v>
      </c>
      <c r="AQ15" s="69"/>
      <c r="AR15" s="70"/>
      <c r="AS15" s="128" t="s">
        <v>35</v>
      </c>
      <c r="AT15" s="69"/>
      <c r="AU15" s="70"/>
      <c r="AV15" s="128" t="s">
        <v>32</v>
      </c>
      <c r="AW15" s="69"/>
      <c r="AX15" s="70"/>
      <c r="AY15" s="128" t="s">
        <v>33</v>
      </c>
      <c r="AZ15" s="69"/>
      <c r="BA15" s="70"/>
      <c r="BB15" s="151">
        <f>AZ15+AW15+AT15+AQ15+AN15+AK15+AH15+AE15+AB15+Y15+V15+S15+P15+M15+J15+G15</f>
        <v>0</v>
      </c>
      <c r="BC15" s="152">
        <f t="shared" si="0"/>
        <v>0</v>
      </c>
      <c r="BD15" s="74" t="e">
        <f>BD16</f>
        <v>#DIV/0!</v>
      </c>
      <c r="BE15" s="75"/>
      <c r="BF15" s="76"/>
      <c r="BG15" s="76"/>
      <c r="BH15" s="77"/>
      <c r="BI15" s="78"/>
      <c r="BK15" s="77"/>
      <c r="BL15" s="78"/>
      <c r="BN15" s="77"/>
      <c r="BO15" s="153"/>
    </row>
    <row r="16" spans="1:67" ht="21" thickBot="1">
      <c r="A16" s="79">
        <v>5</v>
      </c>
      <c r="B16" s="80"/>
      <c r="C16" s="81"/>
      <c r="D16" s="81"/>
      <c r="E16" s="82"/>
      <c r="F16" s="97">
        <v>24</v>
      </c>
      <c r="G16" s="84" t="s">
        <v>62</v>
      </c>
      <c r="H16" s="85"/>
      <c r="I16" s="83">
        <v>26</v>
      </c>
      <c r="J16" s="84" t="s">
        <v>70</v>
      </c>
      <c r="K16" s="85"/>
      <c r="L16" s="97">
        <v>1</v>
      </c>
      <c r="M16" s="84" t="s">
        <v>120</v>
      </c>
      <c r="N16" s="85"/>
      <c r="O16" s="83">
        <v>3</v>
      </c>
      <c r="P16" s="84" t="s">
        <v>57</v>
      </c>
      <c r="Q16" s="85"/>
      <c r="R16" s="83">
        <v>28</v>
      </c>
      <c r="S16" s="84" t="s">
        <v>150</v>
      </c>
      <c r="T16" s="85"/>
      <c r="U16" s="83">
        <v>7</v>
      </c>
      <c r="V16" s="84" t="s">
        <v>155</v>
      </c>
      <c r="W16" s="85"/>
      <c r="X16" s="83">
        <v>9</v>
      </c>
      <c r="Y16" s="84" t="s">
        <v>147</v>
      </c>
      <c r="Z16" s="85"/>
      <c r="AA16" s="83">
        <v>11</v>
      </c>
      <c r="AB16" s="84" t="s">
        <v>73</v>
      </c>
      <c r="AC16" s="85"/>
      <c r="AD16" s="83">
        <v>15</v>
      </c>
      <c r="AE16" s="84" t="s">
        <v>195</v>
      </c>
      <c r="AF16" s="85"/>
      <c r="AG16" s="83">
        <v>13</v>
      </c>
      <c r="AH16" s="84" t="s">
        <v>117</v>
      </c>
      <c r="AI16" s="85"/>
      <c r="AJ16" s="83">
        <v>17</v>
      </c>
      <c r="AK16" s="84" t="s">
        <v>196</v>
      </c>
      <c r="AL16" s="85"/>
      <c r="AM16" s="86">
        <v>19</v>
      </c>
      <c r="AN16" s="84" t="s">
        <v>203</v>
      </c>
      <c r="AO16" s="85"/>
      <c r="AP16" s="129">
        <v>27</v>
      </c>
      <c r="AQ16" s="84" t="s">
        <v>303</v>
      </c>
      <c r="AR16" s="85"/>
      <c r="AS16" s="129">
        <v>21</v>
      </c>
      <c r="AT16" s="84" t="s">
        <v>304</v>
      </c>
      <c r="AU16" s="85"/>
      <c r="AV16" s="129">
        <v>25</v>
      </c>
      <c r="AW16" s="84" t="s">
        <v>305</v>
      </c>
      <c r="AX16" s="85"/>
      <c r="AY16" s="129">
        <v>23</v>
      </c>
      <c r="AZ16" s="84" t="s">
        <v>306</v>
      </c>
      <c r="BA16" s="85"/>
      <c r="BB16" s="87" t="e">
        <f>ROUND(BB15/BC15,4)</f>
        <v>#DIV/0!</v>
      </c>
      <c r="BC16" s="88">
        <f t="shared" si="0"/>
        <v>0</v>
      </c>
      <c r="BD16" s="89" t="e">
        <f>ROUND(BC16+BB16/10,4)</f>
        <v>#DIV/0!</v>
      </c>
      <c r="BE16" s="90"/>
      <c r="BF16" s="5">
        <v>5</v>
      </c>
      <c r="BG16" s="5"/>
      <c r="BH16" s="91" t="s">
        <v>307</v>
      </c>
      <c r="BI16" s="92"/>
      <c r="BK16" s="91" t="s">
        <v>308</v>
      </c>
      <c r="BL16" s="92" t="s">
        <v>309</v>
      </c>
      <c r="BN16" s="91" t="s">
        <v>310</v>
      </c>
      <c r="BO16" s="154" t="s">
        <v>309</v>
      </c>
    </row>
    <row r="17" spans="1:67" ht="20.25">
      <c r="A17" s="64"/>
      <c r="B17" s="65"/>
      <c r="C17" s="66"/>
      <c r="D17" s="66"/>
      <c r="E17" s="67"/>
      <c r="F17" s="68" t="s">
        <v>35</v>
      </c>
      <c r="G17" s="69"/>
      <c r="H17" s="70"/>
      <c r="I17" s="68" t="s">
        <v>34</v>
      </c>
      <c r="J17" s="69"/>
      <c r="K17" s="70"/>
      <c r="L17" s="68" t="s">
        <v>33</v>
      </c>
      <c r="M17" s="69"/>
      <c r="N17" s="70"/>
      <c r="O17" s="68" t="s">
        <v>32</v>
      </c>
      <c r="P17" s="69"/>
      <c r="Q17" s="70"/>
      <c r="R17" s="68" t="s">
        <v>31</v>
      </c>
      <c r="S17" s="69"/>
      <c r="T17" s="70"/>
      <c r="U17" s="68" t="s">
        <v>30</v>
      </c>
      <c r="V17" s="69"/>
      <c r="W17" s="70"/>
      <c r="X17" s="68" t="s">
        <v>31</v>
      </c>
      <c r="Y17" s="69"/>
      <c r="Z17" s="70"/>
      <c r="AA17" s="68" t="s">
        <v>32</v>
      </c>
      <c r="AB17" s="69"/>
      <c r="AC17" s="70"/>
      <c r="AD17" s="68" t="s">
        <v>34</v>
      </c>
      <c r="AE17" s="69"/>
      <c r="AF17" s="70"/>
      <c r="AG17" s="68" t="s">
        <v>33</v>
      </c>
      <c r="AH17" s="69"/>
      <c r="AI17" s="70"/>
      <c r="AJ17" s="68" t="s">
        <v>35</v>
      </c>
      <c r="AK17" s="69"/>
      <c r="AL17" s="70"/>
      <c r="AM17" s="68" t="s">
        <v>36</v>
      </c>
      <c r="AN17" s="69"/>
      <c r="AO17" s="70"/>
      <c r="AP17" s="128" t="s">
        <v>35</v>
      </c>
      <c r="AQ17" s="69"/>
      <c r="AR17" s="70"/>
      <c r="AS17" s="128" t="s">
        <v>30</v>
      </c>
      <c r="AT17" s="69"/>
      <c r="AU17" s="70"/>
      <c r="AV17" s="128" t="s">
        <v>33</v>
      </c>
      <c r="AW17" s="69"/>
      <c r="AX17" s="70"/>
      <c r="AY17" s="128" t="s">
        <v>34</v>
      </c>
      <c r="AZ17" s="69"/>
      <c r="BA17" s="70"/>
      <c r="BB17" s="151">
        <f>AZ17+AW17+AT17+AQ17+AN17+AK17+AH17+AE17+AB17+Y17+V17+S17+P17+M17+J17+G17</f>
        <v>0</v>
      </c>
      <c r="BC17" s="152">
        <f t="shared" si="0"/>
        <v>0</v>
      </c>
      <c r="BD17" s="74" t="e">
        <f>BD18</f>
        <v>#DIV/0!</v>
      </c>
      <c r="BE17" s="75"/>
      <c r="BF17" s="76"/>
      <c r="BG17" s="76"/>
      <c r="BH17" s="77"/>
      <c r="BI17" s="78"/>
      <c r="BK17" s="77"/>
      <c r="BL17" s="78"/>
      <c r="BN17" s="77"/>
      <c r="BO17" s="153"/>
    </row>
    <row r="18" spans="1:67" ht="21" thickBot="1">
      <c r="A18" s="79">
        <v>6</v>
      </c>
      <c r="B18" s="80"/>
      <c r="C18" s="81"/>
      <c r="D18" s="81"/>
      <c r="E18" s="82"/>
      <c r="F18" s="83">
        <v>23</v>
      </c>
      <c r="G18" s="84" t="s">
        <v>75</v>
      </c>
      <c r="H18" s="85"/>
      <c r="I18" s="83">
        <v>25</v>
      </c>
      <c r="J18" s="84" t="s">
        <v>76</v>
      </c>
      <c r="K18" s="85"/>
      <c r="L18" s="83">
        <v>27</v>
      </c>
      <c r="M18" s="84" t="s">
        <v>77</v>
      </c>
      <c r="N18" s="85"/>
      <c r="O18" s="83">
        <v>2</v>
      </c>
      <c r="P18" s="84" t="s">
        <v>50</v>
      </c>
      <c r="Q18" s="85"/>
      <c r="R18" s="83">
        <v>4</v>
      </c>
      <c r="S18" s="84" t="s">
        <v>65</v>
      </c>
      <c r="T18" s="85"/>
      <c r="U18" s="83">
        <v>28</v>
      </c>
      <c r="V18" s="84" t="s">
        <v>151</v>
      </c>
      <c r="W18" s="85"/>
      <c r="X18" s="83">
        <v>8</v>
      </c>
      <c r="Y18" s="84" t="s">
        <v>79</v>
      </c>
      <c r="Z18" s="85"/>
      <c r="AA18" s="83">
        <v>10</v>
      </c>
      <c r="AB18" s="84" t="s">
        <v>80</v>
      </c>
      <c r="AC18" s="85"/>
      <c r="AD18" s="83">
        <v>14</v>
      </c>
      <c r="AE18" s="84" t="s">
        <v>200</v>
      </c>
      <c r="AF18" s="85"/>
      <c r="AG18" s="83">
        <v>12</v>
      </c>
      <c r="AH18" s="84" t="s">
        <v>217</v>
      </c>
      <c r="AI18" s="85"/>
      <c r="AJ18" s="83">
        <v>16</v>
      </c>
      <c r="AK18" s="84" t="s">
        <v>202</v>
      </c>
      <c r="AL18" s="85"/>
      <c r="AM18" s="83">
        <v>18</v>
      </c>
      <c r="AN18" s="84" t="s">
        <v>197</v>
      </c>
      <c r="AO18" s="85"/>
      <c r="AP18" s="129">
        <v>26</v>
      </c>
      <c r="AQ18" s="84" t="s">
        <v>311</v>
      </c>
      <c r="AR18" s="85"/>
      <c r="AS18" s="129">
        <v>20</v>
      </c>
      <c r="AT18" s="84" t="s">
        <v>312</v>
      </c>
      <c r="AU18" s="85"/>
      <c r="AV18" s="129">
        <v>24</v>
      </c>
      <c r="AW18" s="84" t="s">
        <v>313</v>
      </c>
      <c r="AX18" s="85"/>
      <c r="AY18" s="129">
        <v>22</v>
      </c>
      <c r="AZ18" s="84" t="s">
        <v>314</v>
      </c>
      <c r="BA18" s="85"/>
      <c r="BB18" s="87" t="e">
        <f>ROUND(BB17/BC17,4)</f>
        <v>#DIV/0!</v>
      </c>
      <c r="BC18" s="88">
        <f t="shared" si="0"/>
        <v>0</v>
      </c>
      <c r="BD18" s="89" t="e">
        <f>ROUND(BC18+BB18/10,4)</f>
        <v>#DIV/0!</v>
      </c>
      <c r="BE18" s="90"/>
      <c r="BF18" s="5">
        <v>6</v>
      </c>
      <c r="BG18" s="5"/>
      <c r="BH18" s="91" t="s">
        <v>168</v>
      </c>
      <c r="BI18" s="92"/>
      <c r="BK18" s="91" t="s">
        <v>315</v>
      </c>
      <c r="BL18" s="92" t="s">
        <v>316</v>
      </c>
      <c r="BN18" s="91" t="s">
        <v>317</v>
      </c>
      <c r="BO18" s="154" t="s">
        <v>318</v>
      </c>
    </row>
    <row r="19" spans="1:67" ht="20.25">
      <c r="A19" s="64"/>
      <c r="B19" s="65"/>
      <c r="C19" s="66"/>
      <c r="D19" s="66"/>
      <c r="E19" s="67"/>
      <c r="F19" s="68" t="s">
        <v>36</v>
      </c>
      <c r="G19" s="69"/>
      <c r="H19" s="70"/>
      <c r="I19" s="68" t="s">
        <v>35</v>
      </c>
      <c r="J19" s="69"/>
      <c r="K19" s="70"/>
      <c r="L19" s="68" t="s">
        <v>34</v>
      </c>
      <c r="M19" s="69"/>
      <c r="N19" s="70"/>
      <c r="O19" s="68" t="s">
        <v>33</v>
      </c>
      <c r="P19" s="69"/>
      <c r="Q19" s="70"/>
      <c r="R19" s="68" t="s">
        <v>32</v>
      </c>
      <c r="S19" s="69"/>
      <c r="T19" s="70"/>
      <c r="U19" s="68" t="s">
        <v>31</v>
      </c>
      <c r="V19" s="69"/>
      <c r="W19" s="70"/>
      <c r="X19" s="68" t="s">
        <v>30</v>
      </c>
      <c r="Y19" s="69"/>
      <c r="Z19" s="70"/>
      <c r="AA19" s="68" t="s">
        <v>31</v>
      </c>
      <c r="AB19" s="69"/>
      <c r="AC19" s="70"/>
      <c r="AD19" s="68" t="s">
        <v>33</v>
      </c>
      <c r="AE19" s="69"/>
      <c r="AF19" s="70"/>
      <c r="AG19" s="68" t="s">
        <v>32</v>
      </c>
      <c r="AH19" s="69"/>
      <c r="AI19" s="70"/>
      <c r="AJ19" s="68" t="s">
        <v>34</v>
      </c>
      <c r="AK19" s="69"/>
      <c r="AL19" s="70"/>
      <c r="AM19" s="94" t="s">
        <v>36</v>
      </c>
      <c r="AN19" s="69"/>
      <c r="AO19" s="70"/>
      <c r="AP19" s="128" t="s">
        <v>30</v>
      </c>
      <c r="AQ19" s="69"/>
      <c r="AR19" s="70"/>
      <c r="AS19" s="68" t="s">
        <v>36</v>
      </c>
      <c r="AT19" s="69"/>
      <c r="AU19" s="70"/>
      <c r="AV19" s="128" t="s">
        <v>30</v>
      </c>
      <c r="AW19" s="69"/>
      <c r="AX19" s="70"/>
      <c r="AY19" s="128" t="s">
        <v>30</v>
      </c>
      <c r="AZ19" s="69"/>
      <c r="BA19" s="70"/>
      <c r="BB19" s="151">
        <f>AZ19+AW19+AT19+AQ19+AN19+AK19+AH19+AE19+AB19+Y19+V19+S19+P19+M19+J19+G19</f>
        <v>0</v>
      </c>
      <c r="BC19" s="152">
        <f t="shared" si="0"/>
        <v>0</v>
      </c>
      <c r="BD19" s="74" t="e">
        <f>BD20</f>
        <v>#DIV/0!</v>
      </c>
      <c r="BE19" s="75"/>
      <c r="BF19" s="76"/>
      <c r="BG19" s="76"/>
      <c r="BH19" s="77"/>
      <c r="BI19" s="78"/>
      <c r="BK19" s="77"/>
      <c r="BL19" s="78"/>
      <c r="BN19" s="77"/>
      <c r="BO19" s="153"/>
    </row>
    <row r="20" spans="1:67" ht="21" thickBot="1">
      <c r="A20" s="79">
        <v>7</v>
      </c>
      <c r="B20" s="80"/>
      <c r="C20" s="81"/>
      <c r="D20" s="81"/>
      <c r="E20" s="82"/>
      <c r="F20" s="83">
        <v>22</v>
      </c>
      <c r="G20" s="84" t="s">
        <v>82</v>
      </c>
      <c r="H20" s="85"/>
      <c r="I20" s="83">
        <v>24</v>
      </c>
      <c r="J20" s="84" t="s">
        <v>83</v>
      </c>
      <c r="K20" s="85"/>
      <c r="L20" s="83">
        <v>26</v>
      </c>
      <c r="M20" s="84" t="s">
        <v>84</v>
      </c>
      <c r="N20" s="85"/>
      <c r="O20" s="83">
        <v>1</v>
      </c>
      <c r="P20" s="84" t="s">
        <v>41</v>
      </c>
      <c r="Q20" s="85"/>
      <c r="R20" s="83">
        <v>3</v>
      </c>
      <c r="S20" s="84" t="s">
        <v>128</v>
      </c>
      <c r="T20" s="85"/>
      <c r="U20" s="83">
        <v>5</v>
      </c>
      <c r="V20" s="84" t="s">
        <v>155</v>
      </c>
      <c r="W20" s="85"/>
      <c r="X20" s="83">
        <v>28</v>
      </c>
      <c r="Y20" s="84" t="s">
        <v>85</v>
      </c>
      <c r="Z20" s="85"/>
      <c r="AA20" s="83">
        <v>9</v>
      </c>
      <c r="AB20" s="84" t="s">
        <v>86</v>
      </c>
      <c r="AC20" s="85"/>
      <c r="AD20" s="83">
        <v>13</v>
      </c>
      <c r="AE20" s="84" t="s">
        <v>205</v>
      </c>
      <c r="AF20" s="85"/>
      <c r="AG20" s="83">
        <v>11</v>
      </c>
      <c r="AH20" s="84" t="s">
        <v>206</v>
      </c>
      <c r="AI20" s="85"/>
      <c r="AJ20" s="83">
        <v>15</v>
      </c>
      <c r="AK20" s="84" t="s">
        <v>207</v>
      </c>
      <c r="AL20" s="85"/>
      <c r="AM20" s="97">
        <v>17</v>
      </c>
      <c r="AN20" s="84" t="s">
        <v>223</v>
      </c>
      <c r="AO20" s="85"/>
      <c r="AP20" s="129">
        <v>25</v>
      </c>
      <c r="AQ20" s="84" t="s">
        <v>319</v>
      </c>
      <c r="AR20" s="85"/>
      <c r="AS20" s="83">
        <v>19</v>
      </c>
      <c r="AT20" s="84" t="s">
        <v>320</v>
      </c>
      <c r="AU20" s="85"/>
      <c r="AV20" s="129">
        <v>23</v>
      </c>
      <c r="AW20" s="84" t="s">
        <v>321</v>
      </c>
      <c r="AX20" s="85"/>
      <c r="AY20" s="129">
        <v>21</v>
      </c>
      <c r="AZ20" s="84" t="s">
        <v>322</v>
      </c>
      <c r="BA20" s="85"/>
      <c r="BB20" s="87" t="e">
        <f>ROUND(BB19/BC19,4)</f>
        <v>#DIV/0!</v>
      </c>
      <c r="BC20" s="88">
        <f t="shared" si="0"/>
        <v>0</v>
      </c>
      <c r="BD20" s="89" t="e">
        <f>ROUND(BC20+BB20/10,4)</f>
        <v>#DIV/0!</v>
      </c>
      <c r="BE20" s="90"/>
      <c r="BF20" s="5">
        <v>7</v>
      </c>
      <c r="BG20" s="5"/>
      <c r="BH20" s="91" t="s">
        <v>323</v>
      </c>
      <c r="BI20" s="92"/>
      <c r="BK20" s="91" t="s">
        <v>324</v>
      </c>
      <c r="BL20" s="92" t="s">
        <v>165</v>
      </c>
      <c r="BN20" s="91" t="s">
        <v>325</v>
      </c>
      <c r="BO20" s="154" t="s">
        <v>326</v>
      </c>
    </row>
    <row r="21" spans="1:67" ht="20.25">
      <c r="A21" s="64"/>
      <c r="B21" s="65"/>
      <c r="C21" s="66"/>
      <c r="D21" s="66"/>
      <c r="E21" s="67"/>
      <c r="F21" s="71" t="s">
        <v>36</v>
      </c>
      <c r="G21" s="69"/>
      <c r="H21" s="70"/>
      <c r="I21" s="68" t="s">
        <v>36</v>
      </c>
      <c r="J21" s="69"/>
      <c r="K21" s="70"/>
      <c r="L21" s="68" t="s">
        <v>35</v>
      </c>
      <c r="M21" s="69"/>
      <c r="N21" s="70"/>
      <c r="O21" s="68" t="s">
        <v>34</v>
      </c>
      <c r="P21" s="69"/>
      <c r="Q21" s="70"/>
      <c r="R21" s="68" t="s">
        <v>33</v>
      </c>
      <c r="S21" s="69"/>
      <c r="T21" s="70"/>
      <c r="U21" s="68" t="s">
        <v>32</v>
      </c>
      <c r="V21" s="69"/>
      <c r="W21" s="70"/>
      <c r="X21" s="68" t="s">
        <v>31</v>
      </c>
      <c r="Y21" s="69"/>
      <c r="Z21" s="70"/>
      <c r="AA21" s="94" t="s">
        <v>32</v>
      </c>
      <c r="AB21" s="69"/>
      <c r="AC21" s="70"/>
      <c r="AD21" s="68" t="s">
        <v>32</v>
      </c>
      <c r="AE21" s="69"/>
      <c r="AF21" s="70"/>
      <c r="AG21" s="68" t="s">
        <v>31</v>
      </c>
      <c r="AH21" s="69"/>
      <c r="AI21" s="70"/>
      <c r="AJ21" s="68" t="s">
        <v>33</v>
      </c>
      <c r="AK21" s="69"/>
      <c r="AL21" s="70"/>
      <c r="AM21" s="68" t="s">
        <v>34</v>
      </c>
      <c r="AN21" s="69"/>
      <c r="AO21" s="70"/>
      <c r="AP21" s="150" t="s">
        <v>30</v>
      </c>
      <c r="AQ21" s="69"/>
      <c r="AR21" s="70"/>
      <c r="AS21" s="68" t="s">
        <v>35</v>
      </c>
      <c r="AT21" s="69"/>
      <c r="AU21" s="70"/>
      <c r="AV21" s="128" t="s">
        <v>31</v>
      </c>
      <c r="AW21" s="69"/>
      <c r="AX21" s="70"/>
      <c r="AY21" s="68" t="s">
        <v>36</v>
      </c>
      <c r="AZ21" s="69"/>
      <c r="BA21" s="70"/>
      <c r="BB21" s="151">
        <f>AZ21+AW21+AT21+AQ21+AN21+AK21+AH21+AE21+AB21+Y21+V21+S21+P21+M21+J21+G21</f>
        <v>0</v>
      </c>
      <c r="BC21" s="152">
        <f t="shared" si="0"/>
        <v>0</v>
      </c>
      <c r="BD21" s="74" t="e">
        <f>BD22</f>
        <v>#DIV/0!</v>
      </c>
      <c r="BE21" s="75"/>
      <c r="BF21" s="76"/>
      <c r="BG21" s="76"/>
      <c r="BH21" s="77"/>
      <c r="BI21" s="78"/>
      <c r="BK21" s="77"/>
      <c r="BL21" s="78"/>
      <c r="BN21" s="77"/>
      <c r="BO21" s="153"/>
    </row>
    <row r="22" spans="1:67" ht="21" thickBot="1">
      <c r="A22" s="79">
        <v>8</v>
      </c>
      <c r="B22" s="80"/>
      <c r="C22" s="81"/>
      <c r="D22" s="81"/>
      <c r="E22" s="82"/>
      <c r="F22" s="86">
        <v>21</v>
      </c>
      <c r="G22" s="84" t="s">
        <v>88</v>
      </c>
      <c r="H22" s="85"/>
      <c r="I22" s="83">
        <v>23</v>
      </c>
      <c r="J22" s="84" t="s">
        <v>89</v>
      </c>
      <c r="K22" s="85"/>
      <c r="L22" s="83">
        <v>25</v>
      </c>
      <c r="M22" s="84" t="s">
        <v>90</v>
      </c>
      <c r="N22" s="85"/>
      <c r="O22" s="83">
        <v>27</v>
      </c>
      <c r="P22" s="84" t="s">
        <v>91</v>
      </c>
      <c r="Q22" s="85"/>
      <c r="R22" s="83">
        <v>2</v>
      </c>
      <c r="S22" s="84" t="s">
        <v>134</v>
      </c>
      <c r="T22" s="85"/>
      <c r="U22" s="83">
        <v>4</v>
      </c>
      <c r="V22" s="84" t="s">
        <v>66</v>
      </c>
      <c r="W22" s="85"/>
      <c r="X22" s="83">
        <v>6</v>
      </c>
      <c r="Y22" s="84" t="s">
        <v>79</v>
      </c>
      <c r="Z22" s="85"/>
      <c r="AA22" s="97">
        <v>28</v>
      </c>
      <c r="AB22" s="84" t="s">
        <v>92</v>
      </c>
      <c r="AC22" s="85"/>
      <c r="AD22" s="83">
        <v>12</v>
      </c>
      <c r="AE22" s="84" t="s">
        <v>211</v>
      </c>
      <c r="AF22" s="85"/>
      <c r="AG22" s="83">
        <v>10</v>
      </c>
      <c r="AH22" s="84" t="s">
        <v>212</v>
      </c>
      <c r="AI22" s="85"/>
      <c r="AJ22" s="83">
        <v>14</v>
      </c>
      <c r="AK22" s="84" t="s">
        <v>213</v>
      </c>
      <c r="AL22" s="85"/>
      <c r="AM22" s="83">
        <v>16</v>
      </c>
      <c r="AN22" s="84" t="s">
        <v>214</v>
      </c>
      <c r="AO22" s="85"/>
      <c r="AP22" s="130">
        <v>24</v>
      </c>
      <c r="AQ22" s="84" t="s">
        <v>327</v>
      </c>
      <c r="AR22" s="85"/>
      <c r="AS22" s="83">
        <v>18</v>
      </c>
      <c r="AT22" s="84" t="s">
        <v>328</v>
      </c>
      <c r="AU22" s="85"/>
      <c r="AV22" s="129">
        <v>22</v>
      </c>
      <c r="AW22" s="84" t="s">
        <v>329</v>
      </c>
      <c r="AX22" s="85"/>
      <c r="AY22" s="83">
        <v>20</v>
      </c>
      <c r="AZ22" s="84" t="s">
        <v>330</v>
      </c>
      <c r="BA22" s="85"/>
      <c r="BB22" s="87" t="e">
        <f>ROUND(BB21/BC21,4)</f>
        <v>#DIV/0!</v>
      </c>
      <c r="BC22" s="88">
        <f t="shared" si="0"/>
        <v>0</v>
      </c>
      <c r="BD22" s="89" t="e">
        <f>ROUND(BC22+BB22/10,4)</f>
        <v>#DIV/0!</v>
      </c>
      <c r="BE22" s="90"/>
      <c r="BF22" s="5">
        <v>8</v>
      </c>
      <c r="BG22" s="5"/>
      <c r="BH22" s="91" t="s">
        <v>111</v>
      </c>
      <c r="BI22" s="92"/>
      <c r="BK22" s="91" t="s">
        <v>331</v>
      </c>
      <c r="BL22" s="92"/>
      <c r="BN22" s="91" t="s">
        <v>332</v>
      </c>
      <c r="BO22" s="154" t="s">
        <v>287</v>
      </c>
    </row>
    <row r="23" spans="1:67" ht="20.25">
      <c r="A23" s="64"/>
      <c r="B23" s="65"/>
      <c r="C23" s="66"/>
      <c r="D23" s="66"/>
      <c r="E23" s="67"/>
      <c r="F23" s="71" t="s">
        <v>31</v>
      </c>
      <c r="G23" s="69"/>
      <c r="H23" s="70"/>
      <c r="I23" s="71" t="s">
        <v>33</v>
      </c>
      <c r="J23" s="69"/>
      <c r="K23" s="70"/>
      <c r="L23" s="68" t="s">
        <v>36</v>
      </c>
      <c r="M23" s="69"/>
      <c r="N23" s="70"/>
      <c r="O23" s="68" t="s">
        <v>35</v>
      </c>
      <c r="P23" s="69"/>
      <c r="Q23" s="70"/>
      <c r="R23" s="68" t="s">
        <v>34</v>
      </c>
      <c r="S23" s="69"/>
      <c r="T23" s="70"/>
      <c r="U23" s="68" t="s">
        <v>33</v>
      </c>
      <c r="V23" s="69"/>
      <c r="W23" s="70"/>
      <c r="X23" s="68" t="s">
        <v>32</v>
      </c>
      <c r="Y23" s="69"/>
      <c r="Z23" s="70"/>
      <c r="AA23" s="68" t="s">
        <v>31</v>
      </c>
      <c r="AB23" s="69"/>
      <c r="AC23" s="70"/>
      <c r="AD23" s="68" t="s">
        <v>31</v>
      </c>
      <c r="AE23" s="69"/>
      <c r="AF23" s="70"/>
      <c r="AG23" s="68" t="s">
        <v>30</v>
      </c>
      <c r="AH23" s="69"/>
      <c r="AI23" s="70"/>
      <c r="AJ23" s="68" t="s">
        <v>32</v>
      </c>
      <c r="AK23" s="69"/>
      <c r="AL23" s="70"/>
      <c r="AM23" s="68" t="s">
        <v>33</v>
      </c>
      <c r="AN23" s="69"/>
      <c r="AO23" s="70"/>
      <c r="AP23" s="128" t="s">
        <v>32</v>
      </c>
      <c r="AQ23" s="69"/>
      <c r="AR23" s="70"/>
      <c r="AS23" s="68" t="s">
        <v>34</v>
      </c>
      <c r="AT23" s="69"/>
      <c r="AU23" s="70"/>
      <c r="AV23" s="68" t="s">
        <v>36</v>
      </c>
      <c r="AW23" s="69"/>
      <c r="AX23" s="70"/>
      <c r="AY23" s="94" t="s">
        <v>31</v>
      </c>
      <c r="AZ23" s="69"/>
      <c r="BA23" s="70"/>
      <c r="BB23" s="151">
        <f>AZ23+AW23+AT23+AQ23+AN23+AK23+AH23+AE23+AB23+Y23+V23+S23+P23+M23+J23+G23</f>
        <v>0</v>
      </c>
      <c r="BC23" s="152">
        <f t="shared" si="0"/>
        <v>0</v>
      </c>
      <c r="BD23" s="74" t="e">
        <f>BD24</f>
        <v>#DIV/0!</v>
      </c>
      <c r="BE23" s="75"/>
      <c r="BF23" s="76"/>
      <c r="BG23" s="76"/>
      <c r="BH23" s="77"/>
      <c r="BI23" s="78"/>
      <c r="BK23" s="77"/>
      <c r="BL23" s="78"/>
      <c r="BN23" s="77"/>
      <c r="BO23" s="153"/>
    </row>
    <row r="24" spans="1:67" ht="21" thickBot="1">
      <c r="A24" s="79">
        <v>9</v>
      </c>
      <c r="B24" s="80"/>
      <c r="C24" s="81"/>
      <c r="D24" s="81"/>
      <c r="E24" s="82"/>
      <c r="F24" s="86">
        <v>10</v>
      </c>
      <c r="G24" s="84" t="s">
        <v>94</v>
      </c>
      <c r="H24" s="85"/>
      <c r="I24" s="86">
        <v>22</v>
      </c>
      <c r="J24" s="84" t="s">
        <v>95</v>
      </c>
      <c r="K24" s="85"/>
      <c r="L24" s="83">
        <v>24</v>
      </c>
      <c r="M24" s="84" t="s">
        <v>96</v>
      </c>
      <c r="N24" s="85"/>
      <c r="O24" s="83">
        <v>26</v>
      </c>
      <c r="P24" s="84" t="s">
        <v>97</v>
      </c>
      <c r="Q24" s="85"/>
      <c r="R24" s="83">
        <v>1</v>
      </c>
      <c r="S24" s="84" t="s">
        <v>42</v>
      </c>
      <c r="T24" s="85"/>
      <c r="U24" s="83">
        <v>3</v>
      </c>
      <c r="V24" s="84" t="s">
        <v>59</v>
      </c>
      <c r="W24" s="85"/>
      <c r="X24" s="83">
        <v>5</v>
      </c>
      <c r="Y24" s="84" t="s">
        <v>147</v>
      </c>
      <c r="Z24" s="85"/>
      <c r="AA24" s="83">
        <v>7</v>
      </c>
      <c r="AB24" s="84" t="s">
        <v>86</v>
      </c>
      <c r="AC24" s="85"/>
      <c r="AD24" s="83">
        <v>11</v>
      </c>
      <c r="AE24" s="84" t="s">
        <v>216</v>
      </c>
      <c r="AF24" s="85"/>
      <c r="AG24" s="83">
        <v>28</v>
      </c>
      <c r="AH24" s="84" t="s">
        <v>201</v>
      </c>
      <c r="AI24" s="85"/>
      <c r="AJ24" s="83">
        <v>13</v>
      </c>
      <c r="AK24" s="84" t="s">
        <v>218</v>
      </c>
      <c r="AL24" s="85"/>
      <c r="AM24" s="83">
        <v>15</v>
      </c>
      <c r="AN24" s="84" t="s">
        <v>219</v>
      </c>
      <c r="AO24" s="85"/>
      <c r="AP24" s="129">
        <v>23</v>
      </c>
      <c r="AQ24" s="84" t="s">
        <v>333</v>
      </c>
      <c r="AR24" s="85"/>
      <c r="AS24" s="83">
        <v>17</v>
      </c>
      <c r="AT24" s="84" t="s">
        <v>334</v>
      </c>
      <c r="AU24" s="85"/>
      <c r="AV24" s="83">
        <v>21</v>
      </c>
      <c r="AW24" s="84" t="s">
        <v>335</v>
      </c>
      <c r="AX24" s="85"/>
      <c r="AY24" s="97">
        <v>19</v>
      </c>
      <c r="AZ24" s="84" t="s">
        <v>336</v>
      </c>
      <c r="BA24" s="85"/>
      <c r="BB24" s="87" t="e">
        <f>ROUND(BB23/BC23,4)</f>
        <v>#DIV/0!</v>
      </c>
      <c r="BC24" s="88">
        <f t="shared" si="0"/>
        <v>0</v>
      </c>
      <c r="BD24" s="89" t="e">
        <f>ROUND(BC24+BB24/10,4)</f>
        <v>#DIV/0!</v>
      </c>
      <c r="BE24" s="90"/>
      <c r="BF24" s="5">
        <v>9</v>
      </c>
      <c r="BG24" s="5"/>
      <c r="BH24" s="91" t="s">
        <v>337</v>
      </c>
      <c r="BI24" s="92"/>
      <c r="BK24" s="91" t="s">
        <v>338</v>
      </c>
      <c r="BL24" s="92"/>
      <c r="BN24" s="91" t="s">
        <v>339</v>
      </c>
      <c r="BO24" s="154" t="s">
        <v>221</v>
      </c>
    </row>
    <row r="25" spans="1:67" ht="20.25">
      <c r="A25" s="64"/>
      <c r="B25" s="65"/>
      <c r="C25" s="66"/>
      <c r="D25" s="66"/>
      <c r="E25" s="67"/>
      <c r="F25" s="71" t="s">
        <v>32</v>
      </c>
      <c r="G25" s="69"/>
      <c r="H25" s="70"/>
      <c r="I25" s="71" t="s">
        <v>32</v>
      </c>
      <c r="J25" s="69"/>
      <c r="K25" s="70"/>
      <c r="L25" s="71" t="s">
        <v>33</v>
      </c>
      <c r="M25" s="69"/>
      <c r="N25" s="70"/>
      <c r="O25" s="68" t="s">
        <v>36</v>
      </c>
      <c r="P25" s="69"/>
      <c r="Q25" s="70"/>
      <c r="R25" s="68" t="s">
        <v>35</v>
      </c>
      <c r="S25" s="69"/>
      <c r="T25" s="70"/>
      <c r="U25" s="68" t="s">
        <v>34</v>
      </c>
      <c r="V25" s="69"/>
      <c r="W25" s="70"/>
      <c r="X25" s="68" t="s">
        <v>33</v>
      </c>
      <c r="Y25" s="69"/>
      <c r="Z25" s="70"/>
      <c r="AA25" s="68" t="s">
        <v>32</v>
      </c>
      <c r="AB25" s="69"/>
      <c r="AC25" s="70"/>
      <c r="AD25" s="68" t="s">
        <v>30</v>
      </c>
      <c r="AE25" s="69"/>
      <c r="AF25" s="70"/>
      <c r="AG25" s="68" t="s">
        <v>31</v>
      </c>
      <c r="AH25" s="69"/>
      <c r="AI25" s="70"/>
      <c r="AJ25" s="68" t="s">
        <v>31</v>
      </c>
      <c r="AK25" s="69"/>
      <c r="AL25" s="70"/>
      <c r="AM25" s="68" t="s">
        <v>32</v>
      </c>
      <c r="AN25" s="69"/>
      <c r="AO25" s="70"/>
      <c r="AP25" s="68" t="s">
        <v>36</v>
      </c>
      <c r="AQ25" s="69"/>
      <c r="AR25" s="70"/>
      <c r="AS25" s="68" t="s">
        <v>30</v>
      </c>
      <c r="AT25" s="69"/>
      <c r="AU25" s="70"/>
      <c r="AV25" s="68" t="s">
        <v>35</v>
      </c>
      <c r="AW25" s="69"/>
      <c r="AX25" s="70"/>
      <c r="AY25" s="68" t="s">
        <v>34</v>
      </c>
      <c r="AZ25" s="69"/>
      <c r="BA25" s="70"/>
      <c r="BB25" s="151">
        <f>AZ25+AW25+AT25+AQ25+AN25+AK25+AH25+AE25+AB25+Y25+V25+S25+P25+M25+J25+G25</f>
        <v>0</v>
      </c>
      <c r="BC25" s="152">
        <f t="shared" si="0"/>
        <v>0</v>
      </c>
      <c r="BD25" s="74" t="e">
        <f>BD26</f>
        <v>#DIV/0!</v>
      </c>
      <c r="BE25" s="75"/>
      <c r="BF25" s="76"/>
      <c r="BG25" s="76"/>
      <c r="BH25" s="77"/>
      <c r="BI25" s="78"/>
      <c r="BK25" s="77"/>
      <c r="BL25" s="78"/>
      <c r="BN25" s="77"/>
      <c r="BO25" s="153"/>
    </row>
    <row r="26" spans="1:67" ht="21" thickBot="1">
      <c r="A26" s="79">
        <v>10</v>
      </c>
      <c r="B26" s="80"/>
      <c r="C26" s="81"/>
      <c r="D26" s="81"/>
      <c r="E26" s="82"/>
      <c r="F26" s="86">
        <v>19</v>
      </c>
      <c r="G26" s="84" t="s">
        <v>99</v>
      </c>
      <c r="H26" s="85"/>
      <c r="I26" s="86">
        <v>21</v>
      </c>
      <c r="J26" s="84" t="s">
        <v>100</v>
      </c>
      <c r="K26" s="85"/>
      <c r="L26" s="86">
        <v>23</v>
      </c>
      <c r="M26" s="84" t="s">
        <v>101</v>
      </c>
      <c r="N26" s="85"/>
      <c r="O26" s="83">
        <v>25</v>
      </c>
      <c r="P26" s="84" t="s">
        <v>102</v>
      </c>
      <c r="Q26" s="85"/>
      <c r="R26" s="83">
        <v>27</v>
      </c>
      <c r="S26" s="84" t="s">
        <v>103</v>
      </c>
      <c r="T26" s="85"/>
      <c r="U26" s="83">
        <v>2</v>
      </c>
      <c r="V26" s="84" t="s">
        <v>52</v>
      </c>
      <c r="W26" s="85"/>
      <c r="X26" s="83">
        <v>4</v>
      </c>
      <c r="Y26" s="84" t="s">
        <v>141</v>
      </c>
      <c r="Z26" s="85"/>
      <c r="AA26" s="83">
        <v>6</v>
      </c>
      <c r="AB26" s="84" t="s">
        <v>80</v>
      </c>
      <c r="AC26" s="85"/>
      <c r="AD26" s="83">
        <v>28</v>
      </c>
      <c r="AE26" s="84" t="s">
        <v>221</v>
      </c>
      <c r="AF26" s="85"/>
      <c r="AG26" s="83">
        <v>8</v>
      </c>
      <c r="AH26" s="84" t="s">
        <v>212</v>
      </c>
      <c r="AI26" s="85"/>
      <c r="AJ26" s="83">
        <v>12</v>
      </c>
      <c r="AK26" s="84" t="s">
        <v>222</v>
      </c>
      <c r="AL26" s="85"/>
      <c r="AM26" s="83">
        <v>14</v>
      </c>
      <c r="AN26" s="84" t="s">
        <v>208</v>
      </c>
      <c r="AO26" s="85"/>
      <c r="AP26" s="83">
        <v>22</v>
      </c>
      <c r="AQ26" s="84" t="s">
        <v>143</v>
      </c>
      <c r="AR26" s="85"/>
      <c r="AS26" s="83">
        <v>16</v>
      </c>
      <c r="AT26" s="84" t="s">
        <v>340</v>
      </c>
      <c r="AU26" s="85"/>
      <c r="AV26" s="83">
        <v>20</v>
      </c>
      <c r="AW26" s="84" t="s">
        <v>341</v>
      </c>
      <c r="AX26" s="85"/>
      <c r="AY26" s="83">
        <v>18</v>
      </c>
      <c r="AZ26" s="84" t="s">
        <v>342</v>
      </c>
      <c r="BA26" s="85"/>
      <c r="BB26" s="87" t="e">
        <f>ROUND(BB25/BC25,4)</f>
        <v>#DIV/0!</v>
      </c>
      <c r="BC26" s="88">
        <f t="shared" si="0"/>
        <v>0</v>
      </c>
      <c r="BD26" s="89" t="e">
        <f>ROUND(BC26+BB26/10,4)</f>
        <v>#DIV/0!</v>
      </c>
      <c r="BE26" s="90"/>
      <c r="BF26" s="5">
        <v>10</v>
      </c>
      <c r="BG26" s="5"/>
      <c r="BH26" s="91" t="s">
        <v>343</v>
      </c>
      <c r="BI26" s="92"/>
      <c r="BK26" s="91" t="s">
        <v>344</v>
      </c>
      <c r="BL26" s="92" t="s">
        <v>345</v>
      </c>
      <c r="BN26" s="91" t="s">
        <v>346</v>
      </c>
      <c r="BO26" s="154" t="s">
        <v>347</v>
      </c>
    </row>
    <row r="27" spans="1:67" ht="20.25">
      <c r="A27" s="64"/>
      <c r="B27" s="65"/>
      <c r="C27" s="66"/>
      <c r="D27" s="66"/>
      <c r="E27" s="67"/>
      <c r="F27" s="71" t="s">
        <v>33</v>
      </c>
      <c r="G27" s="69"/>
      <c r="H27" s="70"/>
      <c r="I27" s="71" t="s">
        <v>34</v>
      </c>
      <c r="J27" s="69"/>
      <c r="K27" s="70"/>
      <c r="L27" s="71" t="s">
        <v>32</v>
      </c>
      <c r="M27" s="69"/>
      <c r="N27" s="70"/>
      <c r="O27" s="71" t="s">
        <v>34</v>
      </c>
      <c r="P27" s="69"/>
      <c r="Q27" s="70"/>
      <c r="R27" s="68" t="s">
        <v>36</v>
      </c>
      <c r="S27" s="69"/>
      <c r="T27" s="70"/>
      <c r="U27" s="68" t="s">
        <v>35</v>
      </c>
      <c r="V27" s="69"/>
      <c r="W27" s="70"/>
      <c r="X27" s="68" t="s">
        <v>34</v>
      </c>
      <c r="Y27" s="69"/>
      <c r="Z27" s="70"/>
      <c r="AA27" s="68" t="s">
        <v>33</v>
      </c>
      <c r="AB27" s="69"/>
      <c r="AC27" s="70"/>
      <c r="AD27" s="68" t="s">
        <v>31</v>
      </c>
      <c r="AE27" s="69"/>
      <c r="AF27" s="70"/>
      <c r="AG27" s="68" t="s">
        <v>32</v>
      </c>
      <c r="AH27" s="69"/>
      <c r="AI27" s="70"/>
      <c r="AJ27" s="68" t="s">
        <v>30</v>
      </c>
      <c r="AK27" s="69"/>
      <c r="AL27" s="70"/>
      <c r="AM27" s="68" t="s">
        <v>31</v>
      </c>
      <c r="AN27" s="69"/>
      <c r="AO27" s="70"/>
      <c r="AP27" s="94" t="s">
        <v>33</v>
      </c>
      <c r="AQ27" s="69"/>
      <c r="AR27" s="70"/>
      <c r="AS27" s="68" t="s">
        <v>32</v>
      </c>
      <c r="AT27" s="69"/>
      <c r="AU27" s="70"/>
      <c r="AV27" s="68" t="s">
        <v>34</v>
      </c>
      <c r="AW27" s="69"/>
      <c r="AX27" s="70"/>
      <c r="AY27" s="68" t="s">
        <v>33</v>
      </c>
      <c r="AZ27" s="69"/>
      <c r="BA27" s="70"/>
      <c r="BB27" s="151">
        <f>AZ27+AW27+AT27+AQ27+AN27+AK27+AH27+AE27+AB27+Y27+V27+S27+P27+M27+J27+G27</f>
        <v>0</v>
      </c>
      <c r="BC27" s="152">
        <f t="shared" si="0"/>
        <v>0</v>
      </c>
      <c r="BD27" s="74" t="e">
        <f>BD28</f>
        <v>#DIV/0!</v>
      </c>
      <c r="BE27" s="75"/>
      <c r="BF27" s="76"/>
      <c r="BG27" s="76"/>
      <c r="BH27" s="77"/>
      <c r="BI27" s="78"/>
      <c r="BK27" s="77"/>
      <c r="BL27" s="78"/>
      <c r="BN27" s="77"/>
      <c r="BO27" s="153"/>
    </row>
    <row r="28" spans="1:67" ht="21" thickBot="1">
      <c r="A28" s="79">
        <v>11</v>
      </c>
      <c r="B28" s="80"/>
      <c r="C28" s="81"/>
      <c r="D28" s="81"/>
      <c r="E28" s="82"/>
      <c r="F28" s="86">
        <v>18</v>
      </c>
      <c r="G28" s="84" t="s">
        <v>38</v>
      </c>
      <c r="H28" s="85"/>
      <c r="I28" s="86">
        <v>20</v>
      </c>
      <c r="J28" s="84" t="s">
        <v>106</v>
      </c>
      <c r="K28" s="85"/>
      <c r="L28" s="86">
        <v>22</v>
      </c>
      <c r="M28" s="84" t="s">
        <v>168</v>
      </c>
      <c r="N28" s="85"/>
      <c r="O28" s="86">
        <v>24</v>
      </c>
      <c r="P28" s="84" t="s">
        <v>108</v>
      </c>
      <c r="Q28" s="85"/>
      <c r="R28" s="83">
        <v>26</v>
      </c>
      <c r="S28" s="84" t="s">
        <v>115</v>
      </c>
      <c r="T28" s="85"/>
      <c r="U28" s="83">
        <v>1</v>
      </c>
      <c r="V28" s="84" t="s">
        <v>43</v>
      </c>
      <c r="W28" s="85"/>
      <c r="X28" s="83">
        <v>3</v>
      </c>
      <c r="Y28" s="84" t="s">
        <v>60</v>
      </c>
      <c r="Z28" s="85"/>
      <c r="AA28" s="83">
        <v>5</v>
      </c>
      <c r="AB28" s="84" t="s">
        <v>73</v>
      </c>
      <c r="AC28" s="85"/>
      <c r="AD28" s="83">
        <v>9</v>
      </c>
      <c r="AE28" s="84" t="s">
        <v>216</v>
      </c>
      <c r="AF28" s="85"/>
      <c r="AG28" s="83">
        <v>7</v>
      </c>
      <c r="AH28" s="84" t="s">
        <v>206</v>
      </c>
      <c r="AI28" s="85"/>
      <c r="AJ28" s="83">
        <v>28</v>
      </c>
      <c r="AK28" s="84" t="s">
        <v>225</v>
      </c>
      <c r="AL28" s="85"/>
      <c r="AM28" s="83">
        <v>13</v>
      </c>
      <c r="AN28" s="84" t="s">
        <v>226</v>
      </c>
      <c r="AO28" s="85"/>
      <c r="AP28" s="97">
        <v>21</v>
      </c>
      <c r="AQ28" s="84" t="s">
        <v>348</v>
      </c>
      <c r="AR28" s="85"/>
      <c r="AS28" s="83">
        <v>15</v>
      </c>
      <c r="AT28" s="84" t="s">
        <v>349</v>
      </c>
      <c r="AU28" s="85"/>
      <c r="AV28" s="83">
        <v>19</v>
      </c>
      <c r="AW28" s="84" t="s">
        <v>344</v>
      </c>
      <c r="AX28" s="85"/>
      <c r="AY28" s="83">
        <v>17</v>
      </c>
      <c r="AZ28" s="84" t="s">
        <v>350</v>
      </c>
      <c r="BA28" s="85"/>
      <c r="BB28" s="87" t="e">
        <f>ROUND(BB27/BC27,4)</f>
        <v>#DIV/0!</v>
      </c>
      <c r="BC28" s="88">
        <f t="shared" si="0"/>
        <v>0</v>
      </c>
      <c r="BD28" s="89" t="e">
        <f>ROUND(BC28+BB28/10,4)</f>
        <v>#DIV/0!</v>
      </c>
      <c r="BE28" s="90"/>
      <c r="BF28" s="5">
        <v>11</v>
      </c>
      <c r="BG28" s="5"/>
      <c r="BH28" s="91" t="s">
        <v>54</v>
      </c>
      <c r="BI28" s="92"/>
      <c r="BK28" s="91" t="s">
        <v>351</v>
      </c>
      <c r="BL28" s="92"/>
      <c r="BN28" s="91" t="s">
        <v>352</v>
      </c>
      <c r="BO28" s="154" t="s">
        <v>353</v>
      </c>
    </row>
    <row r="29" spans="1:67" ht="20.25">
      <c r="A29" s="64"/>
      <c r="B29" s="65"/>
      <c r="C29" s="66"/>
      <c r="D29" s="66"/>
      <c r="E29" s="67"/>
      <c r="F29" s="71" t="s">
        <v>34</v>
      </c>
      <c r="G29" s="69"/>
      <c r="H29" s="70"/>
      <c r="I29" s="71" t="s">
        <v>36</v>
      </c>
      <c r="J29" s="69"/>
      <c r="K29" s="70"/>
      <c r="L29" s="71" t="s">
        <v>31</v>
      </c>
      <c r="M29" s="69"/>
      <c r="N29" s="70"/>
      <c r="O29" s="71" t="s">
        <v>30</v>
      </c>
      <c r="P29" s="69"/>
      <c r="Q29" s="70"/>
      <c r="R29" s="71" t="s">
        <v>30</v>
      </c>
      <c r="S29" s="69"/>
      <c r="T29" s="70"/>
      <c r="U29" s="68" t="s">
        <v>36</v>
      </c>
      <c r="V29" s="69"/>
      <c r="W29" s="70"/>
      <c r="X29" s="68" t="s">
        <v>35</v>
      </c>
      <c r="Y29" s="69"/>
      <c r="Z29" s="70"/>
      <c r="AA29" s="68" t="s">
        <v>34</v>
      </c>
      <c r="AB29" s="69"/>
      <c r="AC29" s="70"/>
      <c r="AD29" s="68" t="s">
        <v>32</v>
      </c>
      <c r="AE29" s="69"/>
      <c r="AF29" s="70"/>
      <c r="AG29" s="68" t="s">
        <v>33</v>
      </c>
      <c r="AH29" s="69"/>
      <c r="AI29" s="70"/>
      <c r="AJ29" s="68" t="s">
        <v>31</v>
      </c>
      <c r="AK29" s="69"/>
      <c r="AL29" s="70"/>
      <c r="AM29" s="68" t="s">
        <v>30</v>
      </c>
      <c r="AN29" s="69"/>
      <c r="AO29" s="70"/>
      <c r="AP29" s="68" t="s">
        <v>34</v>
      </c>
      <c r="AQ29" s="69"/>
      <c r="AR29" s="70"/>
      <c r="AS29" s="68" t="s">
        <v>31</v>
      </c>
      <c r="AT29" s="69"/>
      <c r="AU29" s="70"/>
      <c r="AV29" s="68" t="s">
        <v>33</v>
      </c>
      <c r="AW29" s="69"/>
      <c r="AX29" s="70"/>
      <c r="AY29" s="68" t="s">
        <v>32</v>
      </c>
      <c r="AZ29" s="69"/>
      <c r="BA29" s="70"/>
      <c r="BB29" s="151">
        <f>AZ29+AW29+AT29+AQ29+AN29+AK29+AH29+AE29+AB29+Y29+V29+S29+P29+M29+J29+G29</f>
        <v>0</v>
      </c>
      <c r="BC29" s="152">
        <f t="shared" si="0"/>
        <v>0</v>
      </c>
      <c r="BD29" s="74" t="e">
        <f>BD30</f>
        <v>#DIV/0!</v>
      </c>
      <c r="BE29" s="75"/>
      <c r="BF29" s="76"/>
      <c r="BG29" s="76"/>
      <c r="BH29" s="77"/>
      <c r="BI29" s="78"/>
      <c r="BK29" s="77"/>
      <c r="BL29" s="78"/>
      <c r="BN29" s="77"/>
      <c r="BO29" s="153"/>
    </row>
    <row r="30" spans="1:67" ht="21" thickBot="1">
      <c r="A30" s="79">
        <v>12</v>
      </c>
      <c r="B30" s="80"/>
      <c r="C30" s="81"/>
      <c r="D30" s="81"/>
      <c r="E30" s="82"/>
      <c r="F30" s="86">
        <v>17</v>
      </c>
      <c r="G30" s="84" t="s">
        <v>111</v>
      </c>
      <c r="H30" s="85"/>
      <c r="I30" s="86">
        <v>19</v>
      </c>
      <c r="J30" s="84" t="s">
        <v>112</v>
      </c>
      <c r="K30" s="85"/>
      <c r="L30" s="86">
        <v>21</v>
      </c>
      <c r="M30" s="84" t="s">
        <v>40</v>
      </c>
      <c r="N30" s="85"/>
      <c r="O30" s="86">
        <v>23</v>
      </c>
      <c r="P30" s="84" t="s">
        <v>114</v>
      </c>
      <c r="Q30" s="85"/>
      <c r="R30" s="86">
        <v>25</v>
      </c>
      <c r="S30" s="84" t="s">
        <v>109</v>
      </c>
      <c r="T30" s="85"/>
      <c r="U30" s="83">
        <v>27</v>
      </c>
      <c r="V30" s="84" t="s">
        <v>116</v>
      </c>
      <c r="W30" s="85"/>
      <c r="X30" s="83">
        <v>2</v>
      </c>
      <c r="Y30" s="84" t="s">
        <v>53</v>
      </c>
      <c r="Z30" s="85"/>
      <c r="AA30" s="83">
        <v>4</v>
      </c>
      <c r="AB30" s="84" t="s">
        <v>68</v>
      </c>
      <c r="AC30" s="85"/>
      <c r="AD30" s="83">
        <v>8</v>
      </c>
      <c r="AE30" s="84" t="s">
        <v>211</v>
      </c>
      <c r="AF30" s="85"/>
      <c r="AG30" s="83">
        <v>6</v>
      </c>
      <c r="AH30" s="84" t="s">
        <v>217</v>
      </c>
      <c r="AI30" s="85"/>
      <c r="AJ30" s="83">
        <v>10</v>
      </c>
      <c r="AK30" s="84" t="s">
        <v>222</v>
      </c>
      <c r="AL30" s="85"/>
      <c r="AM30" s="83">
        <v>28</v>
      </c>
      <c r="AN30" s="84" t="s">
        <v>229</v>
      </c>
      <c r="AO30" s="85"/>
      <c r="AP30" s="83">
        <v>20</v>
      </c>
      <c r="AQ30" s="84" t="s">
        <v>354</v>
      </c>
      <c r="AR30" s="85"/>
      <c r="AS30" s="83">
        <v>14</v>
      </c>
      <c r="AT30" s="84" t="s">
        <v>355</v>
      </c>
      <c r="AU30" s="85"/>
      <c r="AV30" s="83">
        <v>18</v>
      </c>
      <c r="AW30" s="84" t="s">
        <v>356</v>
      </c>
      <c r="AX30" s="85"/>
      <c r="AY30" s="83">
        <v>16</v>
      </c>
      <c r="AZ30" s="84" t="s">
        <v>357</v>
      </c>
      <c r="BA30" s="85"/>
      <c r="BB30" s="87" t="e">
        <f>ROUND(BB29/BC29,4)</f>
        <v>#DIV/0!</v>
      </c>
      <c r="BC30" s="88">
        <f t="shared" si="0"/>
        <v>0</v>
      </c>
      <c r="BD30" s="89" t="e">
        <f>ROUND(BC30+BB30/10,4)</f>
        <v>#DIV/0!</v>
      </c>
      <c r="BE30" s="90"/>
      <c r="BF30" s="5">
        <v>12</v>
      </c>
      <c r="BG30" s="5"/>
      <c r="BH30" s="91" t="s">
        <v>230</v>
      </c>
      <c r="BI30" s="92"/>
      <c r="BK30" s="91" t="s">
        <v>358</v>
      </c>
      <c r="BL30" s="92"/>
      <c r="BN30" s="91" t="s">
        <v>359</v>
      </c>
      <c r="BO30" s="154" t="s">
        <v>360</v>
      </c>
    </row>
    <row r="31" spans="1:67" ht="20.25">
      <c r="A31" s="64"/>
      <c r="B31" s="99"/>
      <c r="C31" s="100"/>
      <c r="D31" s="100"/>
      <c r="E31" s="101"/>
      <c r="F31" s="71" t="s">
        <v>35</v>
      </c>
      <c r="G31" s="69"/>
      <c r="H31" s="70"/>
      <c r="I31" s="71" t="s">
        <v>35</v>
      </c>
      <c r="J31" s="69"/>
      <c r="K31" s="70"/>
      <c r="L31" s="98" t="s">
        <v>32</v>
      </c>
      <c r="M31" s="69"/>
      <c r="N31" s="70"/>
      <c r="O31" s="71" t="s">
        <v>36</v>
      </c>
      <c r="P31" s="69"/>
      <c r="Q31" s="70"/>
      <c r="R31" s="71" t="s">
        <v>31</v>
      </c>
      <c r="S31" s="69"/>
      <c r="T31" s="70"/>
      <c r="U31" s="71" t="s">
        <v>36</v>
      </c>
      <c r="V31" s="69"/>
      <c r="W31" s="70"/>
      <c r="X31" s="68" t="s">
        <v>36</v>
      </c>
      <c r="Y31" s="69"/>
      <c r="Z31" s="70"/>
      <c r="AA31" s="68" t="s">
        <v>35</v>
      </c>
      <c r="AB31" s="69"/>
      <c r="AC31" s="70"/>
      <c r="AD31" s="68" t="s">
        <v>33</v>
      </c>
      <c r="AE31" s="69"/>
      <c r="AF31" s="70"/>
      <c r="AG31" s="68" t="s">
        <v>34</v>
      </c>
      <c r="AH31" s="69"/>
      <c r="AI31" s="70"/>
      <c r="AJ31" s="68" t="s">
        <v>32</v>
      </c>
      <c r="AK31" s="69"/>
      <c r="AL31" s="70"/>
      <c r="AM31" s="68" t="s">
        <v>31</v>
      </c>
      <c r="AN31" s="69"/>
      <c r="AO31" s="70"/>
      <c r="AP31" s="68" t="s">
        <v>33</v>
      </c>
      <c r="AQ31" s="69"/>
      <c r="AR31" s="70"/>
      <c r="AS31" s="68" t="s">
        <v>33</v>
      </c>
      <c r="AT31" s="69"/>
      <c r="AU31" s="70"/>
      <c r="AV31" s="68" t="s">
        <v>32</v>
      </c>
      <c r="AW31" s="69"/>
      <c r="AX31" s="70"/>
      <c r="AY31" s="68" t="s">
        <v>31</v>
      </c>
      <c r="AZ31" s="69"/>
      <c r="BA31" s="70"/>
      <c r="BB31" s="151">
        <f>AZ31+AW31+AT31+AQ31+AN31+AK31+AH31+AE31+AB31+Y31+V31+S31+P31+M31+J31+G31</f>
        <v>0</v>
      </c>
      <c r="BC31" s="152">
        <f t="shared" si="0"/>
        <v>0</v>
      </c>
      <c r="BD31" s="74" t="e">
        <f>BD32</f>
        <v>#DIV/0!</v>
      </c>
      <c r="BE31" s="75"/>
      <c r="BF31" s="76"/>
      <c r="BG31" s="76"/>
      <c r="BH31" s="77"/>
      <c r="BI31" s="78"/>
      <c r="BK31" s="77"/>
      <c r="BL31" s="78"/>
      <c r="BN31" s="77"/>
      <c r="BO31" s="153"/>
    </row>
    <row r="32" spans="1:67" ht="21" thickBot="1">
      <c r="A32" s="79">
        <v>13</v>
      </c>
      <c r="B32" s="102"/>
      <c r="C32" s="103"/>
      <c r="D32" s="103"/>
      <c r="E32" s="104"/>
      <c r="F32" s="86">
        <v>16</v>
      </c>
      <c r="G32" s="84" t="s">
        <v>118</v>
      </c>
      <c r="H32" s="85"/>
      <c r="I32" s="86">
        <v>18</v>
      </c>
      <c r="J32" s="84" t="s">
        <v>119</v>
      </c>
      <c r="K32" s="85"/>
      <c r="L32" s="54">
        <v>20</v>
      </c>
      <c r="M32" s="84" t="s">
        <v>113</v>
      </c>
      <c r="N32" s="85"/>
      <c r="O32" s="86">
        <v>22</v>
      </c>
      <c r="P32" s="84" t="s">
        <v>121</v>
      </c>
      <c r="Q32" s="85"/>
      <c r="R32" s="86">
        <v>24</v>
      </c>
      <c r="S32" s="84" t="s">
        <v>122</v>
      </c>
      <c r="T32" s="85"/>
      <c r="U32" s="86">
        <v>26</v>
      </c>
      <c r="V32" s="84" t="s">
        <v>123</v>
      </c>
      <c r="W32" s="85"/>
      <c r="X32" s="83">
        <v>1</v>
      </c>
      <c r="Y32" s="84" t="s">
        <v>44</v>
      </c>
      <c r="Z32" s="85"/>
      <c r="AA32" s="83">
        <v>3</v>
      </c>
      <c r="AB32" s="84" t="s">
        <v>61</v>
      </c>
      <c r="AC32" s="85"/>
      <c r="AD32" s="83">
        <v>7</v>
      </c>
      <c r="AE32" s="84" t="s">
        <v>205</v>
      </c>
      <c r="AF32" s="85"/>
      <c r="AG32" s="83">
        <v>5</v>
      </c>
      <c r="AH32" s="84" t="s">
        <v>117</v>
      </c>
      <c r="AI32" s="85"/>
      <c r="AJ32" s="83">
        <v>9</v>
      </c>
      <c r="AK32" s="84" t="s">
        <v>218</v>
      </c>
      <c r="AL32" s="85"/>
      <c r="AM32" s="83">
        <v>11</v>
      </c>
      <c r="AN32" s="84" t="s">
        <v>226</v>
      </c>
      <c r="AO32" s="85"/>
      <c r="AP32" s="83">
        <v>19</v>
      </c>
      <c r="AQ32" s="84" t="s">
        <v>361</v>
      </c>
      <c r="AR32" s="85"/>
      <c r="AS32" s="83">
        <v>28</v>
      </c>
      <c r="AT32" s="84" t="s">
        <v>362</v>
      </c>
      <c r="AU32" s="85"/>
      <c r="AV32" s="83">
        <v>17</v>
      </c>
      <c r="AW32" s="84" t="s">
        <v>363</v>
      </c>
      <c r="AX32" s="85"/>
      <c r="AY32" s="83">
        <v>15</v>
      </c>
      <c r="AZ32" s="84" t="s">
        <v>364</v>
      </c>
      <c r="BA32" s="85"/>
      <c r="BB32" s="87" t="e">
        <f>ROUND(BB31/BC31,4)</f>
        <v>#DIV/0!</v>
      </c>
      <c r="BC32" s="88">
        <f t="shared" si="0"/>
        <v>0</v>
      </c>
      <c r="BD32" s="89" t="e">
        <f>ROUND(BC32+BB32/10,4)</f>
        <v>#DIV/0!</v>
      </c>
      <c r="BE32" s="90"/>
      <c r="BF32" s="5">
        <v>13</v>
      </c>
      <c r="BG32" s="5"/>
      <c r="BH32" s="91" t="s">
        <v>101</v>
      </c>
      <c r="BI32" s="92"/>
      <c r="BK32" s="91" t="s">
        <v>232</v>
      </c>
      <c r="BL32" s="92"/>
      <c r="BN32" s="91" t="s">
        <v>365</v>
      </c>
      <c r="BO32" s="154" t="s">
        <v>366</v>
      </c>
    </row>
    <row r="33" spans="1:67" ht="20.25">
      <c r="A33" s="64"/>
      <c r="B33" s="65"/>
      <c r="C33" s="66"/>
      <c r="D33" s="66"/>
      <c r="E33" s="67"/>
      <c r="F33" s="98" t="s">
        <v>34</v>
      </c>
      <c r="G33" s="69"/>
      <c r="H33" s="70"/>
      <c r="I33" s="71" t="s">
        <v>31</v>
      </c>
      <c r="J33" s="69"/>
      <c r="K33" s="70"/>
      <c r="L33" s="71" t="s">
        <v>36</v>
      </c>
      <c r="M33" s="69"/>
      <c r="N33" s="70"/>
      <c r="O33" s="71" t="s">
        <v>32</v>
      </c>
      <c r="P33" s="69"/>
      <c r="Q33" s="70"/>
      <c r="R33" s="71" t="s">
        <v>33</v>
      </c>
      <c r="S33" s="69"/>
      <c r="T33" s="70"/>
      <c r="U33" s="71" t="s">
        <v>32</v>
      </c>
      <c r="V33" s="69"/>
      <c r="W33" s="70"/>
      <c r="X33" s="71" t="s">
        <v>30</v>
      </c>
      <c r="Y33" s="69"/>
      <c r="Z33" s="70"/>
      <c r="AA33" s="68" t="s">
        <v>36</v>
      </c>
      <c r="AB33" s="69"/>
      <c r="AC33" s="70"/>
      <c r="AD33" s="68" t="s">
        <v>34</v>
      </c>
      <c r="AE33" s="69"/>
      <c r="AF33" s="70"/>
      <c r="AG33" s="68" t="s">
        <v>35</v>
      </c>
      <c r="AH33" s="69"/>
      <c r="AI33" s="70"/>
      <c r="AJ33" s="68" t="s">
        <v>33</v>
      </c>
      <c r="AK33" s="69"/>
      <c r="AL33" s="70"/>
      <c r="AM33" s="68" t="s">
        <v>32</v>
      </c>
      <c r="AN33" s="69"/>
      <c r="AO33" s="70"/>
      <c r="AP33" s="68" t="s">
        <v>32</v>
      </c>
      <c r="AQ33" s="69"/>
      <c r="AR33" s="70"/>
      <c r="AS33" s="68" t="s">
        <v>31</v>
      </c>
      <c r="AT33" s="69"/>
      <c r="AU33" s="70"/>
      <c r="AV33" s="68" t="s">
        <v>31</v>
      </c>
      <c r="AW33" s="69"/>
      <c r="AX33" s="70"/>
      <c r="AY33" s="68" t="s">
        <v>30</v>
      </c>
      <c r="AZ33" s="69"/>
      <c r="BA33" s="70"/>
      <c r="BB33" s="151">
        <f>AZ33+AW33+AT33+AQ33+AN33+AK33+AH33+AE33+AB33+Y33+V33+S33+P33+M33+J33+G33</f>
        <v>0</v>
      </c>
      <c r="BC33" s="152">
        <f t="shared" si="0"/>
        <v>0</v>
      </c>
      <c r="BD33" s="74" t="e">
        <f>BD34</f>
        <v>#DIV/0!</v>
      </c>
      <c r="BE33" s="75"/>
      <c r="BF33" s="76"/>
      <c r="BG33" s="76"/>
      <c r="BH33" s="77"/>
      <c r="BI33" s="78"/>
      <c r="BK33" s="77"/>
      <c r="BL33" s="78"/>
      <c r="BN33" s="77"/>
      <c r="BO33" s="153"/>
    </row>
    <row r="34" spans="1:67" ht="21" thickBot="1">
      <c r="A34" s="79">
        <v>14</v>
      </c>
      <c r="B34" s="80"/>
      <c r="C34" s="81"/>
      <c r="D34" s="81"/>
      <c r="E34" s="82"/>
      <c r="F34" s="54">
        <v>15</v>
      </c>
      <c r="G34" s="84" t="s">
        <v>124</v>
      </c>
      <c r="H34" s="85"/>
      <c r="I34" s="86">
        <v>17</v>
      </c>
      <c r="J34" s="84" t="s">
        <v>125</v>
      </c>
      <c r="K34" s="85"/>
      <c r="L34" s="86">
        <v>19</v>
      </c>
      <c r="M34" s="84" t="s">
        <v>126</v>
      </c>
      <c r="N34" s="85"/>
      <c r="O34" s="86">
        <v>21</v>
      </c>
      <c r="P34" s="84" t="s">
        <v>127</v>
      </c>
      <c r="Q34" s="85"/>
      <c r="R34" s="86">
        <v>23</v>
      </c>
      <c r="S34" s="84" t="s">
        <v>58</v>
      </c>
      <c r="T34" s="85"/>
      <c r="U34" s="86">
        <v>25</v>
      </c>
      <c r="V34" s="84" t="s">
        <v>129</v>
      </c>
      <c r="W34" s="85"/>
      <c r="X34" s="86">
        <v>27</v>
      </c>
      <c r="Y34" s="84" t="s">
        <v>130</v>
      </c>
      <c r="Z34" s="85"/>
      <c r="AA34" s="83">
        <v>2</v>
      </c>
      <c r="AB34" s="84" t="s">
        <v>54</v>
      </c>
      <c r="AC34" s="85"/>
      <c r="AD34" s="83">
        <v>6</v>
      </c>
      <c r="AE34" s="84" t="s">
        <v>200</v>
      </c>
      <c r="AF34" s="85"/>
      <c r="AG34" s="83">
        <v>4</v>
      </c>
      <c r="AH34" s="84" t="s">
        <v>191</v>
      </c>
      <c r="AI34" s="85"/>
      <c r="AJ34" s="83">
        <v>8</v>
      </c>
      <c r="AK34" s="84" t="s">
        <v>213</v>
      </c>
      <c r="AL34" s="85"/>
      <c r="AM34" s="83">
        <v>10</v>
      </c>
      <c r="AN34" s="84" t="s">
        <v>208</v>
      </c>
      <c r="AO34" s="85"/>
      <c r="AP34" s="83">
        <v>18</v>
      </c>
      <c r="AQ34" s="84" t="s">
        <v>367</v>
      </c>
      <c r="AR34" s="85"/>
      <c r="AS34" s="83">
        <v>12</v>
      </c>
      <c r="AT34" s="84" t="s">
        <v>355</v>
      </c>
      <c r="AU34" s="85"/>
      <c r="AV34" s="83">
        <v>16</v>
      </c>
      <c r="AW34" s="84" t="s">
        <v>368</v>
      </c>
      <c r="AX34" s="85"/>
      <c r="AY34" s="83">
        <v>28</v>
      </c>
      <c r="AZ34" s="84" t="s">
        <v>369</v>
      </c>
      <c r="BA34" s="85"/>
      <c r="BB34" s="87" t="e">
        <f>ROUND(BB33/BC33,4)</f>
        <v>#DIV/0!</v>
      </c>
      <c r="BC34" s="88">
        <f t="shared" si="0"/>
        <v>0</v>
      </c>
      <c r="BD34" s="89" t="e">
        <f>ROUND(BC34+BB34/10,4)</f>
        <v>#DIV/0!</v>
      </c>
      <c r="BE34" s="90"/>
      <c r="BF34" s="5">
        <v>14</v>
      </c>
      <c r="BG34" s="5"/>
      <c r="BH34" s="91" t="s">
        <v>58</v>
      </c>
      <c r="BI34" s="92"/>
      <c r="BK34" s="91" t="s">
        <v>87</v>
      </c>
      <c r="BL34" s="92" t="s">
        <v>370</v>
      </c>
      <c r="BN34" s="91" t="s">
        <v>371</v>
      </c>
      <c r="BO34" s="154" t="s">
        <v>58</v>
      </c>
    </row>
    <row r="35" spans="1:67" ht="20.25">
      <c r="A35" s="64"/>
      <c r="B35" s="65"/>
      <c r="C35" s="66"/>
      <c r="D35" s="66"/>
      <c r="E35" s="67"/>
      <c r="F35" s="98" t="s">
        <v>34</v>
      </c>
      <c r="G35" s="69"/>
      <c r="H35" s="70"/>
      <c r="I35" s="71" t="s">
        <v>30</v>
      </c>
      <c r="J35" s="69"/>
      <c r="K35" s="70"/>
      <c r="L35" s="71" t="s">
        <v>35</v>
      </c>
      <c r="M35" s="69"/>
      <c r="N35" s="70"/>
      <c r="O35" s="71" t="s">
        <v>33</v>
      </c>
      <c r="P35" s="69"/>
      <c r="Q35" s="70"/>
      <c r="R35" s="71" t="s">
        <v>32</v>
      </c>
      <c r="S35" s="69"/>
      <c r="T35" s="70"/>
      <c r="U35" s="71" t="s">
        <v>33</v>
      </c>
      <c r="V35" s="69"/>
      <c r="W35" s="70"/>
      <c r="X35" s="71" t="s">
        <v>31</v>
      </c>
      <c r="Y35" s="69"/>
      <c r="Z35" s="70"/>
      <c r="AA35" s="71" t="s">
        <v>33</v>
      </c>
      <c r="AB35" s="69"/>
      <c r="AC35" s="70"/>
      <c r="AD35" s="68" t="s">
        <v>35</v>
      </c>
      <c r="AE35" s="69"/>
      <c r="AF35" s="70"/>
      <c r="AG35" s="68" t="s">
        <v>36</v>
      </c>
      <c r="AH35" s="69"/>
      <c r="AI35" s="70"/>
      <c r="AJ35" s="68" t="s">
        <v>34</v>
      </c>
      <c r="AK35" s="69"/>
      <c r="AL35" s="70"/>
      <c r="AM35" s="68" t="s">
        <v>33</v>
      </c>
      <c r="AN35" s="69"/>
      <c r="AO35" s="70"/>
      <c r="AP35" s="68" t="s">
        <v>31</v>
      </c>
      <c r="AQ35" s="69"/>
      <c r="AR35" s="70"/>
      <c r="AS35" s="68" t="s">
        <v>32</v>
      </c>
      <c r="AT35" s="69"/>
      <c r="AU35" s="70"/>
      <c r="AV35" s="68" t="s">
        <v>30</v>
      </c>
      <c r="AW35" s="69"/>
      <c r="AX35" s="70"/>
      <c r="AY35" s="68" t="s">
        <v>31</v>
      </c>
      <c r="AZ35" s="69"/>
      <c r="BA35" s="70"/>
      <c r="BB35" s="151">
        <f>AZ35+AW35+AT35+AQ35+AN35+AK35+AH35+AE35+AB35+Y35+V35+S35+P35+M35+J35+G35</f>
        <v>0</v>
      </c>
      <c r="BC35" s="152">
        <f t="shared" si="0"/>
        <v>0</v>
      </c>
      <c r="BD35" s="74" t="e">
        <f>BD36</f>
        <v>#DIV/0!</v>
      </c>
      <c r="BE35" s="75"/>
      <c r="BF35" s="76"/>
      <c r="BG35" s="76"/>
      <c r="BH35" s="77"/>
      <c r="BI35" s="78"/>
      <c r="BK35" s="77"/>
      <c r="BL35" s="78"/>
      <c r="BN35" s="77"/>
      <c r="BO35" s="153"/>
    </row>
    <row r="36" spans="1:67" ht="21" thickBot="1">
      <c r="A36" s="79">
        <v>15</v>
      </c>
      <c r="B36" s="80"/>
      <c r="C36" s="81"/>
      <c r="D36" s="81"/>
      <c r="E36" s="82"/>
      <c r="F36" s="54">
        <v>14</v>
      </c>
      <c r="G36" s="84" t="s">
        <v>124</v>
      </c>
      <c r="H36" s="85"/>
      <c r="I36" s="86">
        <v>16</v>
      </c>
      <c r="J36" s="84" t="s">
        <v>131</v>
      </c>
      <c r="K36" s="85"/>
      <c r="L36" s="86">
        <v>18</v>
      </c>
      <c r="M36" s="84" t="s">
        <v>132</v>
      </c>
      <c r="N36" s="85"/>
      <c r="O36" s="86">
        <v>20</v>
      </c>
      <c r="P36" s="84" t="s">
        <v>133</v>
      </c>
      <c r="Q36" s="85"/>
      <c r="R36" s="86">
        <v>22</v>
      </c>
      <c r="S36" s="84" t="s">
        <v>51</v>
      </c>
      <c r="T36" s="85"/>
      <c r="U36" s="86">
        <v>24</v>
      </c>
      <c r="V36" s="84" t="s">
        <v>135</v>
      </c>
      <c r="W36" s="85"/>
      <c r="X36" s="86">
        <v>26</v>
      </c>
      <c r="Y36" s="84" t="s">
        <v>136</v>
      </c>
      <c r="Z36" s="85"/>
      <c r="AA36" s="86">
        <v>1</v>
      </c>
      <c r="AB36" s="84" t="s">
        <v>45</v>
      </c>
      <c r="AC36" s="85"/>
      <c r="AD36" s="83">
        <v>5</v>
      </c>
      <c r="AE36" s="84" t="s">
        <v>195</v>
      </c>
      <c r="AF36" s="85"/>
      <c r="AG36" s="130">
        <v>3</v>
      </c>
      <c r="AH36" s="84" t="s">
        <v>186</v>
      </c>
      <c r="AI36" s="85"/>
      <c r="AJ36" s="83">
        <v>7</v>
      </c>
      <c r="AK36" s="84" t="s">
        <v>207</v>
      </c>
      <c r="AL36" s="85"/>
      <c r="AM36" s="83">
        <v>9</v>
      </c>
      <c r="AN36" s="84" t="s">
        <v>219</v>
      </c>
      <c r="AO36" s="85"/>
      <c r="AP36" s="83">
        <v>17</v>
      </c>
      <c r="AQ36" s="84" t="s">
        <v>372</v>
      </c>
      <c r="AR36" s="85"/>
      <c r="AS36" s="83">
        <v>11</v>
      </c>
      <c r="AT36" s="84" t="s">
        <v>349</v>
      </c>
      <c r="AU36" s="85"/>
      <c r="AV36" s="83">
        <v>28</v>
      </c>
      <c r="AW36" s="84" t="s">
        <v>373</v>
      </c>
      <c r="AX36" s="85"/>
      <c r="AY36" s="83">
        <v>13</v>
      </c>
      <c r="AZ36" s="84" t="s">
        <v>364</v>
      </c>
      <c r="BA36" s="85"/>
      <c r="BB36" s="87" t="e">
        <f>ROUND(BB35/BC35,4)</f>
        <v>#DIV/0!</v>
      </c>
      <c r="BC36" s="88">
        <f t="shared" si="0"/>
        <v>0</v>
      </c>
      <c r="BD36" s="89" t="e">
        <f>ROUND(BC36+BB36/10,4)</f>
        <v>#DIV/0!</v>
      </c>
      <c r="BE36" s="90"/>
      <c r="BF36" s="5">
        <v>15</v>
      </c>
      <c r="BG36" s="5"/>
      <c r="BH36" s="91" t="s">
        <v>374</v>
      </c>
      <c r="BI36" s="92"/>
      <c r="BK36" s="91" t="s">
        <v>375</v>
      </c>
      <c r="BL36" s="92"/>
      <c r="BN36" s="91" t="s">
        <v>376</v>
      </c>
      <c r="BO36" s="154" t="s">
        <v>88</v>
      </c>
    </row>
    <row r="37" spans="1:67" ht="20.25">
      <c r="A37" s="64"/>
      <c r="B37" s="65"/>
      <c r="C37" s="66"/>
      <c r="D37" s="66"/>
      <c r="E37" s="67"/>
      <c r="F37" s="71" t="s">
        <v>35</v>
      </c>
      <c r="G37" s="69"/>
      <c r="H37" s="70"/>
      <c r="I37" s="71" t="s">
        <v>30</v>
      </c>
      <c r="J37" s="69"/>
      <c r="K37" s="70"/>
      <c r="L37" s="71" t="s">
        <v>34</v>
      </c>
      <c r="M37" s="69"/>
      <c r="N37" s="70"/>
      <c r="O37" s="71" t="s">
        <v>31</v>
      </c>
      <c r="P37" s="69"/>
      <c r="Q37" s="70"/>
      <c r="R37" s="71" t="s">
        <v>34</v>
      </c>
      <c r="S37" s="69"/>
      <c r="T37" s="70"/>
      <c r="U37" s="71" t="s">
        <v>34</v>
      </c>
      <c r="V37" s="69"/>
      <c r="W37" s="70"/>
      <c r="X37" s="71" t="s">
        <v>32</v>
      </c>
      <c r="Y37" s="69"/>
      <c r="Z37" s="70"/>
      <c r="AA37" s="71" t="s">
        <v>35</v>
      </c>
      <c r="AB37" s="69"/>
      <c r="AC37" s="70"/>
      <c r="AD37" s="68" t="s">
        <v>36</v>
      </c>
      <c r="AE37" s="69"/>
      <c r="AF37" s="70"/>
      <c r="AG37" s="128" t="s">
        <v>32</v>
      </c>
      <c r="AH37" s="69"/>
      <c r="AI37" s="70"/>
      <c r="AJ37" s="68" t="s">
        <v>35</v>
      </c>
      <c r="AK37" s="69"/>
      <c r="AL37" s="70"/>
      <c r="AM37" s="68" t="s">
        <v>34</v>
      </c>
      <c r="AN37" s="69"/>
      <c r="AO37" s="70"/>
      <c r="AP37" s="94" t="s">
        <v>31</v>
      </c>
      <c r="AQ37" s="69"/>
      <c r="AR37" s="70"/>
      <c r="AS37" s="68" t="s">
        <v>30</v>
      </c>
      <c r="AT37" s="69"/>
      <c r="AU37" s="70"/>
      <c r="AV37" s="68" t="s">
        <v>31</v>
      </c>
      <c r="AW37" s="69"/>
      <c r="AX37" s="70"/>
      <c r="AY37" s="68" t="s">
        <v>32</v>
      </c>
      <c r="AZ37" s="69"/>
      <c r="BA37" s="70"/>
      <c r="BB37" s="151">
        <f>AZ37+AW37+AT37+AQ37+AN37+AK37+AH37+AE37+AB37+Y37+V37+S37+P37+M37+J37+G37</f>
        <v>0</v>
      </c>
      <c r="BC37" s="152">
        <f t="shared" si="0"/>
        <v>0</v>
      </c>
      <c r="BD37" s="74" t="e">
        <f>BD38</f>
        <v>#DIV/0!</v>
      </c>
      <c r="BE37" s="75"/>
      <c r="BF37" s="76"/>
      <c r="BG37" s="76"/>
      <c r="BH37" s="77"/>
      <c r="BI37" s="78"/>
      <c r="BK37" s="77"/>
      <c r="BL37" s="78"/>
      <c r="BN37" s="77"/>
      <c r="BO37" s="153"/>
    </row>
    <row r="38" spans="1:67" ht="21" thickBot="1">
      <c r="A38" s="79">
        <v>16</v>
      </c>
      <c r="B38" s="80"/>
      <c r="C38" s="81"/>
      <c r="D38" s="81"/>
      <c r="E38" s="82"/>
      <c r="F38" s="86">
        <v>13</v>
      </c>
      <c r="G38" s="84" t="s">
        <v>118</v>
      </c>
      <c r="H38" s="85"/>
      <c r="I38" s="86">
        <v>15</v>
      </c>
      <c r="J38" s="84" t="s">
        <v>131</v>
      </c>
      <c r="K38" s="85"/>
      <c r="L38" s="86">
        <v>17</v>
      </c>
      <c r="M38" s="84" t="s">
        <v>137</v>
      </c>
      <c r="N38" s="85"/>
      <c r="O38" s="86">
        <v>19</v>
      </c>
      <c r="P38" s="84" t="s">
        <v>138</v>
      </c>
      <c r="Q38" s="85"/>
      <c r="R38" s="86">
        <v>21</v>
      </c>
      <c r="S38" s="84" t="s">
        <v>139</v>
      </c>
      <c r="T38" s="85"/>
      <c r="U38" s="86">
        <v>23</v>
      </c>
      <c r="V38" s="84" t="s">
        <v>140</v>
      </c>
      <c r="W38" s="85"/>
      <c r="X38" s="86">
        <v>25</v>
      </c>
      <c r="Y38" s="84" t="s">
        <v>67</v>
      </c>
      <c r="Z38" s="85"/>
      <c r="AA38" s="86">
        <v>27</v>
      </c>
      <c r="AB38" s="84" t="s">
        <v>142</v>
      </c>
      <c r="AC38" s="85"/>
      <c r="AD38" s="83">
        <v>4</v>
      </c>
      <c r="AE38" s="84" t="s">
        <v>190</v>
      </c>
      <c r="AF38" s="85"/>
      <c r="AG38" s="129">
        <v>2</v>
      </c>
      <c r="AH38" s="84" t="s">
        <v>180</v>
      </c>
      <c r="AI38" s="85"/>
      <c r="AJ38" s="83">
        <v>6</v>
      </c>
      <c r="AK38" s="84" t="s">
        <v>202</v>
      </c>
      <c r="AL38" s="85"/>
      <c r="AM38" s="83">
        <v>8</v>
      </c>
      <c r="AN38" s="84" t="s">
        <v>214</v>
      </c>
      <c r="AO38" s="85"/>
      <c r="AP38" s="97">
        <v>28</v>
      </c>
      <c r="AQ38" s="84" t="s">
        <v>377</v>
      </c>
      <c r="AR38" s="85"/>
      <c r="AS38" s="83">
        <v>10</v>
      </c>
      <c r="AT38" s="84" t="s">
        <v>340</v>
      </c>
      <c r="AU38" s="85"/>
      <c r="AV38" s="83">
        <v>14</v>
      </c>
      <c r="AW38" s="84" t="s">
        <v>368</v>
      </c>
      <c r="AX38" s="85"/>
      <c r="AY38" s="83">
        <v>12</v>
      </c>
      <c r="AZ38" s="84" t="s">
        <v>357</v>
      </c>
      <c r="BA38" s="85"/>
      <c r="BB38" s="87" t="e">
        <f>ROUND(BB37/BC37,4)</f>
        <v>#DIV/0!</v>
      </c>
      <c r="BC38" s="88">
        <f t="shared" si="0"/>
        <v>0</v>
      </c>
      <c r="BD38" s="89" t="e">
        <f>ROUND(BC38+BB38/10,4)</f>
        <v>#DIV/0!</v>
      </c>
      <c r="BE38" s="90"/>
      <c r="BF38" s="5">
        <v>16</v>
      </c>
      <c r="BG38" s="5"/>
      <c r="BH38" s="91" t="s">
        <v>378</v>
      </c>
      <c r="BI38" s="92"/>
      <c r="BK38" s="91" t="s">
        <v>379</v>
      </c>
      <c r="BL38" s="92"/>
      <c r="BN38" s="91" t="s">
        <v>380</v>
      </c>
      <c r="BO38" s="154"/>
    </row>
    <row r="39" spans="1:67" ht="20.25">
      <c r="A39" s="64"/>
      <c r="B39" s="65"/>
      <c r="C39" s="66"/>
      <c r="D39" s="66"/>
      <c r="E39" s="67"/>
      <c r="F39" s="71" t="s">
        <v>34</v>
      </c>
      <c r="G39" s="69"/>
      <c r="H39" s="70"/>
      <c r="I39" s="71" t="s">
        <v>31</v>
      </c>
      <c r="J39" s="69"/>
      <c r="K39" s="70"/>
      <c r="L39" s="71" t="s">
        <v>34</v>
      </c>
      <c r="M39" s="69"/>
      <c r="N39" s="70"/>
      <c r="O39" s="71" t="s">
        <v>35</v>
      </c>
      <c r="P39" s="69"/>
      <c r="Q39" s="70"/>
      <c r="R39" s="71" t="s">
        <v>35</v>
      </c>
      <c r="S39" s="69"/>
      <c r="T39" s="70"/>
      <c r="U39" s="71" t="s">
        <v>35</v>
      </c>
      <c r="V39" s="69"/>
      <c r="W39" s="70"/>
      <c r="X39" s="71" t="s">
        <v>33</v>
      </c>
      <c r="Y39" s="69"/>
      <c r="Z39" s="70"/>
      <c r="AA39" s="71" t="s">
        <v>34</v>
      </c>
      <c r="AB39" s="69"/>
      <c r="AC39" s="70"/>
      <c r="AD39" s="128" t="s">
        <v>31</v>
      </c>
      <c r="AE39" s="69"/>
      <c r="AF39" s="70"/>
      <c r="AG39" s="128" t="s">
        <v>31</v>
      </c>
      <c r="AH39" s="69"/>
      <c r="AI39" s="70"/>
      <c r="AJ39" s="68" t="s">
        <v>36</v>
      </c>
      <c r="AK39" s="69"/>
      <c r="AL39" s="70"/>
      <c r="AM39" s="94" t="s">
        <v>36</v>
      </c>
      <c r="AN39" s="69"/>
      <c r="AO39" s="70"/>
      <c r="AP39" s="68" t="s">
        <v>31</v>
      </c>
      <c r="AQ39" s="69"/>
      <c r="AR39" s="70"/>
      <c r="AS39" s="68" t="s">
        <v>34</v>
      </c>
      <c r="AT39" s="69"/>
      <c r="AU39" s="70"/>
      <c r="AV39" s="68" t="s">
        <v>32</v>
      </c>
      <c r="AW39" s="69"/>
      <c r="AX39" s="70"/>
      <c r="AY39" s="68" t="s">
        <v>33</v>
      </c>
      <c r="AZ39" s="69"/>
      <c r="BA39" s="70"/>
      <c r="BB39" s="151">
        <f>AZ39+AW39+AT39+AQ39+AN39+AK39+AH39+AE39+AB39+Y39+V39+S39+P39+M39+J39+G39</f>
        <v>0</v>
      </c>
      <c r="BC39" s="152">
        <f t="shared" si="0"/>
        <v>0</v>
      </c>
      <c r="BD39" s="74" t="e">
        <f>BD40</f>
        <v>#DIV/0!</v>
      </c>
      <c r="BE39" s="75"/>
      <c r="BF39" s="76"/>
      <c r="BG39" s="76"/>
      <c r="BH39" s="77"/>
      <c r="BI39" s="78"/>
      <c r="BK39" s="77"/>
      <c r="BL39" s="78"/>
      <c r="BN39" s="77"/>
      <c r="BO39" s="153"/>
    </row>
    <row r="40" spans="1:67" ht="21" thickBot="1">
      <c r="A40" s="79">
        <v>17</v>
      </c>
      <c r="B40" s="80"/>
      <c r="C40" s="81"/>
      <c r="D40" s="81"/>
      <c r="E40" s="82"/>
      <c r="F40" s="86">
        <v>12</v>
      </c>
      <c r="G40" s="84" t="s">
        <v>111</v>
      </c>
      <c r="H40" s="85"/>
      <c r="I40" s="86">
        <v>14</v>
      </c>
      <c r="J40" s="84" t="s">
        <v>125</v>
      </c>
      <c r="K40" s="85"/>
      <c r="L40" s="86">
        <v>16</v>
      </c>
      <c r="M40" s="84" t="s">
        <v>137</v>
      </c>
      <c r="N40" s="85"/>
      <c r="O40" s="86">
        <v>18</v>
      </c>
      <c r="P40" s="84" t="s">
        <v>144</v>
      </c>
      <c r="Q40" s="85"/>
      <c r="R40" s="86">
        <v>20</v>
      </c>
      <c r="S40" s="84" t="s">
        <v>145</v>
      </c>
      <c r="T40" s="85"/>
      <c r="U40" s="86">
        <v>22</v>
      </c>
      <c r="V40" s="84" t="s">
        <v>146</v>
      </c>
      <c r="W40" s="85"/>
      <c r="X40" s="86">
        <v>24</v>
      </c>
      <c r="Y40" s="84" t="s">
        <v>98</v>
      </c>
      <c r="Z40" s="85"/>
      <c r="AA40" s="86">
        <v>26</v>
      </c>
      <c r="AB40" s="84" t="s">
        <v>148</v>
      </c>
      <c r="AC40" s="85"/>
      <c r="AD40" s="129">
        <v>3</v>
      </c>
      <c r="AE40" s="84" t="s">
        <v>185</v>
      </c>
      <c r="AF40" s="85"/>
      <c r="AG40" s="129">
        <v>1</v>
      </c>
      <c r="AH40" s="84" t="s">
        <v>174</v>
      </c>
      <c r="AI40" s="85"/>
      <c r="AJ40" s="83">
        <v>5</v>
      </c>
      <c r="AK40" s="84" t="s">
        <v>196</v>
      </c>
      <c r="AL40" s="85"/>
      <c r="AM40" s="97">
        <v>7</v>
      </c>
      <c r="AN40" s="84" t="s">
        <v>223</v>
      </c>
      <c r="AO40" s="85"/>
      <c r="AP40" s="83">
        <v>15</v>
      </c>
      <c r="AQ40" s="84" t="s">
        <v>372</v>
      </c>
      <c r="AR40" s="85"/>
      <c r="AS40" s="83">
        <v>9</v>
      </c>
      <c r="AT40" s="84" t="s">
        <v>334</v>
      </c>
      <c r="AU40" s="85"/>
      <c r="AV40" s="83">
        <v>13</v>
      </c>
      <c r="AW40" s="84" t="s">
        <v>363</v>
      </c>
      <c r="AX40" s="85"/>
      <c r="AY40" s="83">
        <v>11</v>
      </c>
      <c r="AZ40" s="84" t="s">
        <v>350</v>
      </c>
      <c r="BA40" s="85"/>
      <c r="BB40" s="87" t="e">
        <f>ROUND(BB39/BC39,4)</f>
        <v>#DIV/0!</v>
      </c>
      <c r="BC40" s="88">
        <f t="shared" si="0"/>
        <v>0</v>
      </c>
      <c r="BD40" s="89" t="e">
        <f>ROUND(BC40+BB40/10,4)</f>
        <v>#DIV/0!</v>
      </c>
      <c r="BE40" s="90"/>
      <c r="BF40" s="5">
        <v>17</v>
      </c>
      <c r="BG40" s="5"/>
      <c r="BH40" s="91" t="s">
        <v>381</v>
      </c>
      <c r="BI40" s="92"/>
      <c r="BK40" s="91" t="s">
        <v>382</v>
      </c>
      <c r="BL40" s="92" t="s">
        <v>383</v>
      </c>
      <c r="BN40" s="91" t="s">
        <v>384</v>
      </c>
      <c r="BO40" s="154" t="s">
        <v>383</v>
      </c>
    </row>
    <row r="41" spans="1:67" ht="20.25">
      <c r="A41" s="64"/>
      <c r="B41" s="65"/>
      <c r="C41" s="66"/>
      <c r="D41" s="66"/>
      <c r="E41" s="67"/>
      <c r="F41" s="71" t="s">
        <v>33</v>
      </c>
      <c r="G41" s="69"/>
      <c r="H41" s="70"/>
      <c r="I41" s="71" t="s">
        <v>35</v>
      </c>
      <c r="J41" s="69"/>
      <c r="K41" s="70"/>
      <c r="L41" s="71" t="s">
        <v>35</v>
      </c>
      <c r="M41" s="69"/>
      <c r="N41" s="70"/>
      <c r="O41" s="71" t="s">
        <v>35</v>
      </c>
      <c r="P41" s="69"/>
      <c r="Q41" s="70"/>
      <c r="R41" s="71" t="s">
        <v>36</v>
      </c>
      <c r="S41" s="69"/>
      <c r="T41" s="70"/>
      <c r="U41" s="71" t="s">
        <v>31</v>
      </c>
      <c r="V41" s="69"/>
      <c r="W41" s="70"/>
      <c r="X41" s="71" t="s">
        <v>34</v>
      </c>
      <c r="Y41" s="69"/>
      <c r="Z41" s="70"/>
      <c r="AA41" s="71" t="s">
        <v>36</v>
      </c>
      <c r="AB41" s="69"/>
      <c r="AC41" s="70"/>
      <c r="AD41" s="128" t="s">
        <v>30</v>
      </c>
      <c r="AE41" s="69"/>
      <c r="AF41" s="70"/>
      <c r="AG41" s="128" t="s">
        <v>30</v>
      </c>
      <c r="AH41" s="69"/>
      <c r="AI41" s="70"/>
      <c r="AJ41" s="71" t="s">
        <v>35</v>
      </c>
      <c r="AK41" s="69"/>
      <c r="AL41" s="70"/>
      <c r="AM41" s="68" t="s">
        <v>36</v>
      </c>
      <c r="AN41" s="69"/>
      <c r="AO41" s="70"/>
      <c r="AP41" s="68" t="s">
        <v>32</v>
      </c>
      <c r="AQ41" s="69"/>
      <c r="AR41" s="70"/>
      <c r="AS41" s="68" t="s">
        <v>35</v>
      </c>
      <c r="AT41" s="69"/>
      <c r="AU41" s="70"/>
      <c r="AV41" s="68" t="s">
        <v>33</v>
      </c>
      <c r="AW41" s="69"/>
      <c r="AX41" s="70"/>
      <c r="AY41" s="68" t="s">
        <v>34</v>
      </c>
      <c r="AZ41" s="69"/>
      <c r="BA41" s="70"/>
      <c r="BB41" s="151">
        <f>AZ41+AW41+AT41+AQ41+AN41+AK41+AH41+AE41+AB41+Y41+V41+S41+P41+M41+J41+G41</f>
        <v>0</v>
      </c>
      <c r="BC41" s="152">
        <f t="shared" si="0"/>
        <v>0</v>
      </c>
      <c r="BD41" s="74" t="e">
        <f>BD42</f>
        <v>#DIV/0!</v>
      </c>
      <c r="BE41" s="75"/>
      <c r="BF41" s="76"/>
      <c r="BG41" s="76"/>
      <c r="BH41" s="77"/>
      <c r="BI41" s="78"/>
      <c r="BK41" s="77"/>
      <c r="BL41" s="78"/>
      <c r="BN41" s="77"/>
      <c r="BO41" s="153"/>
    </row>
    <row r="42" spans="1:67" ht="21" thickBot="1">
      <c r="A42" s="79">
        <v>18</v>
      </c>
      <c r="B42" s="80"/>
      <c r="C42" s="81"/>
      <c r="D42" s="81"/>
      <c r="E42" s="82"/>
      <c r="F42" s="86">
        <v>11</v>
      </c>
      <c r="G42" s="84" t="s">
        <v>38</v>
      </c>
      <c r="H42" s="85"/>
      <c r="I42" s="86">
        <v>13</v>
      </c>
      <c r="J42" s="84" t="s">
        <v>119</v>
      </c>
      <c r="K42" s="85"/>
      <c r="L42" s="86">
        <v>15</v>
      </c>
      <c r="M42" s="84" t="s">
        <v>132</v>
      </c>
      <c r="N42" s="85"/>
      <c r="O42" s="86">
        <v>17</v>
      </c>
      <c r="P42" s="84" t="s">
        <v>144</v>
      </c>
      <c r="Q42" s="85"/>
      <c r="R42" s="86">
        <v>19</v>
      </c>
      <c r="S42" s="84" t="s">
        <v>71</v>
      </c>
      <c r="T42" s="85"/>
      <c r="U42" s="86">
        <v>21</v>
      </c>
      <c r="V42" s="84" t="s">
        <v>78</v>
      </c>
      <c r="W42" s="85"/>
      <c r="X42" s="86">
        <v>23</v>
      </c>
      <c r="Y42" s="84" t="s">
        <v>152</v>
      </c>
      <c r="Z42" s="85"/>
      <c r="AA42" s="86">
        <v>25</v>
      </c>
      <c r="AB42" s="84" t="s">
        <v>153</v>
      </c>
      <c r="AC42" s="85"/>
      <c r="AD42" s="129">
        <v>2</v>
      </c>
      <c r="AE42" s="84" t="s">
        <v>179</v>
      </c>
      <c r="AF42" s="85"/>
      <c r="AG42" s="129">
        <v>27</v>
      </c>
      <c r="AH42" s="84" t="s">
        <v>245</v>
      </c>
      <c r="AI42" s="85"/>
      <c r="AJ42" s="86">
        <v>4</v>
      </c>
      <c r="AK42" s="84" t="s">
        <v>192</v>
      </c>
      <c r="AL42" s="85"/>
      <c r="AM42" s="83">
        <v>6</v>
      </c>
      <c r="AN42" s="84" t="s">
        <v>197</v>
      </c>
      <c r="AO42" s="85"/>
      <c r="AP42" s="83">
        <v>14</v>
      </c>
      <c r="AQ42" s="84" t="s">
        <v>367</v>
      </c>
      <c r="AR42" s="85"/>
      <c r="AS42" s="83">
        <v>8</v>
      </c>
      <c r="AT42" s="84" t="s">
        <v>328</v>
      </c>
      <c r="AU42" s="85"/>
      <c r="AV42" s="83">
        <v>12</v>
      </c>
      <c r="AW42" s="84" t="s">
        <v>356</v>
      </c>
      <c r="AX42" s="85"/>
      <c r="AY42" s="83">
        <v>10</v>
      </c>
      <c r="AZ42" s="84" t="s">
        <v>342</v>
      </c>
      <c r="BA42" s="85"/>
      <c r="BB42" s="87" t="e">
        <f>ROUND(BB41/BC41,4)</f>
        <v>#DIV/0!</v>
      </c>
      <c r="BC42" s="88">
        <f t="shared" si="0"/>
        <v>0</v>
      </c>
      <c r="BD42" s="89" t="e">
        <f>ROUND(BC42+BB42/10,4)</f>
        <v>#DIV/0!</v>
      </c>
      <c r="BE42" s="90"/>
      <c r="BF42" s="5">
        <v>18</v>
      </c>
      <c r="BG42" s="5"/>
      <c r="BH42" s="91" t="s">
        <v>385</v>
      </c>
      <c r="BI42" s="92"/>
      <c r="BK42" s="91" t="s">
        <v>386</v>
      </c>
      <c r="BL42" s="92" t="s">
        <v>387</v>
      </c>
      <c r="BN42" s="91" t="s">
        <v>388</v>
      </c>
      <c r="BO42" s="154" t="s">
        <v>389</v>
      </c>
    </row>
    <row r="43" spans="1:67" ht="20.25">
      <c r="A43" s="64"/>
      <c r="B43" s="65"/>
      <c r="C43" s="66"/>
      <c r="D43" s="66"/>
      <c r="E43" s="67"/>
      <c r="F43" s="71" t="s">
        <v>32</v>
      </c>
      <c r="G43" s="69"/>
      <c r="H43" s="70"/>
      <c r="I43" s="71" t="s">
        <v>36</v>
      </c>
      <c r="J43" s="69"/>
      <c r="K43" s="70"/>
      <c r="L43" s="71" t="s">
        <v>36</v>
      </c>
      <c r="M43" s="69"/>
      <c r="N43" s="70"/>
      <c r="O43" s="71" t="s">
        <v>31</v>
      </c>
      <c r="P43" s="69"/>
      <c r="Q43" s="70"/>
      <c r="R43" s="71" t="s">
        <v>36</v>
      </c>
      <c r="S43" s="69"/>
      <c r="T43" s="70"/>
      <c r="U43" s="71" t="s">
        <v>30</v>
      </c>
      <c r="V43" s="69"/>
      <c r="W43" s="70"/>
      <c r="X43" s="71" t="s">
        <v>35</v>
      </c>
      <c r="Y43" s="69"/>
      <c r="Z43" s="70"/>
      <c r="AA43" s="98" t="s">
        <v>30</v>
      </c>
      <c r="AB43" s="69"/>
      <c r="AC43" s="70"/>
      <c r="AD43" s="128" t="s">
        <v>33</v>
      </c>
      <c r="AE43" s="69"/>
      <c r="AF43" s="70"/>
      <c r="AG43" s="128" t="s">
        <v>34</v>
      </c>
      <c r="AH43" s="69"/>
      <c r="AI43" s="70"/>
      <c r="AJ43" s="71" t="s">
        <v>31</v>
      </c>
      <c r="AK43" s="69"/>
      <c r="AL43" s="70"/>
      <c r="AM43" s="71" t="s">
        <v>32</v>
      </c>
      <c r="AN43" s="69"/>
      <c r="AO43" s="70"/>
      <c r="AP43" s="68" t="s">
        <v>33</v>
      </c>
      <c r="AQ43" s="69"/>
      <c r="AR43" s="70"/>
      <c r="AS43" s="68" t="s">
        <v>36</v>
      </c>
      <c r="AT43" s="69"/>
      <c r="AU43" s="70"/>
      <c r="AV43" s="68" t="s">
        <v>34</v>
      </c>
      <c r="AW43" s="69"/>
      <c r="AX43" s="70"/>
      <c r="AY43" s="94" t="s">
        <v>31</v>
      </c>
      <c r="AZ43" s="69"/>
      <c r="BA43" s="70"/>
      <c r="BB43" s="151">
        <f>AZ43+AW43+AT43+AQ43+AN43+AK43+AH43+AE43+AB43+Y43+V43+S43+P43+M43+J43+G43</f>
        <v>0</v>
      </c>
      <c r="BC43" s="152">
        <f t="shared" si="0"/>
        <v>0</v>
      </c>
      <c r="BD43" s="74" t="e">
        <f>BD44</f>
        <v>#DIV/0!</v>
      </c>
      <c r="BE43" s="75"/>
      <c r="BF43" s="76"/>
      <c r="BG43" s="76"/>
      <c r="BH43" s="77"/>
      <c r="BI43" s="78"/>
      <c r="BK43" s="77"/>
      <c r="BL43" s="78"/>
      <c r="BN43" s="77"/>
      <c r="BO43" s="153"/>
    </row>
    <row r="44" spans="1:67" ht="21" thickBot="1">
      <c r="A44" s="79">
        <v>19</v>
      </c>
      <c r="B44" s="80"/>
      <c r="C44" s="81"/>
      <c r="D44" s="81"/>
      <c r="E44" s="82"/>
      <c r="F44" s="86">
        <v>10</v>
      </c>
      <c r="G44" s="84" t="s">
        <v>99</v>
      </c>
      <c r="H44" s="85"/>
      <c r="I44" s="86">
        <v>12</v>
      </c>
      <c r="J44" s="84" t="s">
        <v>112</v>
      </c>
      <c r="K44" s="85"/>
      <c r="L44" s="86">
        <v>14</v>
      </c>
      <c r="M44" s="84" t="s">
        <v>126</v>
      </c>
      <c r="N44" s="85"/>
      <c r="O44" s="86">
        <v>16</v>
      </c>
      <c r="P44" s="84" t="s">
        <v>138</v>
      </c>
      <c r="Q44" s="85"/>
      <c r="R44" s="86">
        <v>18</v>
      </c>
      <c r="S44" s="84" t="s">
        <v>71</v>
      </c>
      <c r="T44" s="85"/>
      <c r="U44" s="86">
        <v>20</v>
      </c>
      <c r="V44" s="84" t="s">
        <v>72</v>
      </c>
      <c r="W44" s="85"/>
      <c r="X44" s="86">
        <v>22</v>
      </c>
      <c r="Y44" s="84" t="s">
        <v>156</v>
      </c>
      <c r="Z44" s="85"/>
      <c r="AA44" s="54">
        <v>24</v>
      </c>
      <c r="AB44" s="84" t="s">
        <v>157</v>
      </c>
      <c r="AC44" s="85"/>
      <c r="AD44" s="129">
        <v>1</v>
      </c>
      <c r="AE44" s="84" t="s">
        <v>173</v>
      </c>
      <c r="AF44" s="85"/>
      <c r="AG44" s="129">
        <v>26</v>
      </c>
      <c r="AH44" s="84" t="s">
        <v>241</v>
      </c>
      <c r="AI44" s="85"/>
      <c r="AJ44" s="86">
        <v>3</v>
      </c>
      <c r="AK44" s="84" t="s">
        <v>187</v>
      </c>
      <c r="AL44" s="85"/>
      <c r="AM44" s="86">
        <v>5</v>
      </c>
      <c r="AN44" s="84" t="s">
        <v>203</v>
      </c>
      <c r="AO44" s="85"/>
      <c r="AP44" s="83">
        <v>13</v>
      </c>
      <c r="AQ44" s="84" t="s">
        <v>361</v>
      </c>
      <c r="AR44" s="85"/>
      <c r="AS44" s="83">
        <v>7</v>
      </c>
      <c r="AT44" s="84" t="s">
        <v>320</v>
      </c>
      <c r="AU44" s="85"/>
      <c r="AV44" s="83">
        <v>11</v>
      </c>
      <c r="AW44" s="84" t="s">
        <v>344</v>
      </c>
      <c r="AX44" s="85"/>
      <c r="AY44" s="97">
        <v>9</v>
      </c>
      <c r="AZ44" s="84" t="s">
        <v>336</v>
      </c>
      <c r="BA44" s="85"/>
      <c r="BB44" s="87" t="e">
        <f>ROUND(BB43/BC43,4)</f>
        <v>#DIV/0!</v>
      </c>
      <c r="BC44" s="88">
        <f t="shared" si="0"/>
        <v>0</v>
      </c>
      <c r="BD44" s="89" t="e">
        <f>ROUND(BC44+BB44/10,4)</f>
        <v>#DIV/0!</v>
      </c>
      <c r="BE44" s="90"/>
      <c r="BF44" s="5">
        <v>19</v>
      </c>
      <c r="BG44" s="5"/>
      <c r="BH44" s="91" t="s">
        <v>99</v>
      </c>
      <c r="BI44" s="92"/>
      <c r="BK44" s="91" t="s">
        <v>390</v>
      </c>
      <c r="BL44" s="92" t="s">
        <v>383</v>
      </c>
      <c r="BN44" s="91" t="s">
        <v>391</v>
      </c>
      <c r="BO44" s="154" t="s">
        <v>392</v>
      </c>
    </row>
    <row r="45" spans="1:67" ht="20.25">
      <c r="A45" s="64"/>
      <c r="B45" s="65"/>
      <c r="C45" s="66"/>
      <c r="D45" s="66"/>
      <c r="E45" s="67"/>
      <c r="F45" s="71" t="s">
        <v>31</v>
      </c>
      <c r="G45" s="69"/>
      <c r="H45" s="70"/>
      <c r="I45" s="71" t="s">
        <v>34</v>
      </c>
      <c r="J45" s="69"/>
      <c r="K45" s="70"/>
      <c r="L45" s="98" t="s">
        <v>32</v>
      </c>
      <c r="M45" s="69"/>
      <c r="N45" s="70"/>
      <c r="O45" s="71" t="s">
        <v>33</v>
      </c>
      <c r="P45" s="69"/>
      <c r="Q45" s="70"/>
      <c r="R45" s="71" t="s">
        <v>35</v>
      </c>
      <c r="S45" s="69"/>
      <c r="T45" s="70"/>
      <c r="U45" s="71" t="s">
        <v>30</v>
      </c>
      <c r="V45" s="69"/>
      <c r="W45" s="70"/>
      <c r="X45" s="71" t="s">
        <v>36</v>
      </c>
      <c r="Y45" s="69"/>
      <c r="Z45" s="70"/>
      <c r="AA45" s="71" t="s">
        <v>31</v>
      </c>
      <c r="AB45" s="69"/>
      <c r="AC45" s="70"/>
      <c r="AD45" s="128" t="s">
        <v>32</v>
      </c>
      <c r="AE45" s="69"/>
      <c r="AF45" s="70"/>
      <c r="AG45" s="128" t="s">
        <v>33</v>
      </c>
      <c r="AH45" s="69"/>
      <c r="AI45" s="70"/>
      <c r="AJ45" s="71" t="s">
        <v>33</v>
      </c>
      <c r="AK45" s="69"/>
      <c r="AL45" s="70"/>
      <c r="AM45" s="71" t="s">
        <v>31</v>
      </c>
      <c r="AN45" s="69"/>
      <c r="AO45" s="70"/>
      <c r="AP45" s="68" t="s">
        <v>34</v>
      </c>
      <c r="AQ45" s="69"/>
      <c r="AR45" s="70"/>
      <c r="AS45" s="128" t="s">
        <v>30</v>
      </c>
      <c r="AT45" s="69"/>
      <c r="AU45" s="70"/>
      <c r="AV45" s="68" t="s">
        <v>35</v>
      </c>
      <c r="AW45" s="69"/>
      <c r="AX45" s="70"/>
      <c r="AY45" s="68" t="s">
        <v>36</v>
      </c>
      <c r="AZ45" s="69"/>
      <c r="BA45" s="70"/>
      <c r="BB45" s="151">
        <f>AZ45+AW45+AT45+AQ45+AN45+AK45+AH45+AE45+AB45+Y45+V45+S45+P45+M45+J45+G45</f>
        <v>0</v>
      </c>
      <c r="BC45" s="152">
        <f t="shared" si="0"/>
        <v>0</v>
      </c>
      <c r="BD45" s="74" t="e">
        <f>BD46</f>
        <v>#DIV/0!</v>
      </c>
      <c r="BE45" s="75"/>
      <c r="BF45" s="76"/>
      <c r="BG45" s="76"/>
      <c r="BH45" s="77"/>
      <c r="BI45" s="78"/>
      <c r="BK45" s="77"/>
      <c r="BL45" s="78"/>
      <c r="BN45" s="77"/>
      <c r="BO45" s="153"/>
    </row>
    <row r="46" spans="1:67" ht="21" thickBot="1">
      <c r="A46" s="79">
        <v>20</v>
      </c>
      <c r="B46" s="80"/>
      <c r="C46" s="81"/>
      <c r="D46" s="81"/>
      <c r="E46" s="82"/>
      <c r="F46" s="86">
        <v>9</v>
      </c>
      <c r="G46" s="84" t="s">
        <v>94</v>
      </c>
      <c r="H46" s="85"/>
      <c r="I46" s="86">
        <v>11</v>
      </c>
      <c r="J46" s="84" t="s">
        <v>106</v>
      </c>
      <c r="K46" s="85"/>
      <c r="L46" s="54">
        <v>13</v>
      </c>
      <c r="M46" s="84" t="s">
        <v>113</v>
      </c>
      <c r="N46" s="85"/>
      <c r="O46" s="86">
        <v>15</v>
      </c>
      <c r="P46" s="84" t="s">
        <v>133</v>
      </c>
      <c r="Q46" s="85"/>
      <c r="R46" s="86">
        <v>17</v>
      </c>
      <c r="S46" s="84" t="s">
        <v>145</v>
      </c>
      <c r="T46" s="85"/>
      <c r="U46" s="86">
        <v>19</v>
      </c>
      <c r="V46" s="84" t="s">
        <v>72</v>
      </c>
      <c r="W46" s="85"/>
      <c r="X46" s="86">
        <v>21</v>
      </c>
      <c r="Y46" s="84" t="s">
        <v>159</v>
      </c>
      <c r="Z46" s="85"/>
      <c r="AA46" s="86">
        <v>23</v>
      </c>
      <c r="AB46" s="84" t="s">
        <v>160</v>
      </c>
      <c r="AC46" s="85"/>
      <c r="AD46" s="129">
        <v>27</v>
      </c>
      <c r="AE46" s="84" t="s">
        <v>244</v>
      </c>
      <c r="AF46" s="85"/>
      <c r="AG46" s="129">
        <v>25</v>
      </c>
      <c r="AH46" s="84" t="s">
        <v>238</v>
      </c>
      <c r="AI46" s="85"/>
      <c r="AJ46" s="86">
        <v>2</v>
      </c>
      <c r="AK46" s="84" t="s">
        <v>181</v>
      </c>
      <c r="AL46" s="85"/>
      <c r="AM46" s="86">
        <v>4</v>
      </c>
      <c r="AN46" s="84" t="s">
        <v>193</v>
      </c>
      <c r="AO46" s="85"/>
      <c r="AP46" s="83">
        <v>12</v>
      </c>
      <c r="AQ46" s="84" t="s">
        <v>354</v>
      </c>
      <c r="AR46" s="85"/>
      <c r="AS46" s="129">
        <v>6</v>
      </c>
      <c r="AT46" s="84" t="s">
        <v>312</v>
      </c>
      <c r="AU46" s="85"/>
      <c r="AV46" s="83">
        <v>10</v>
      </c>
      <c r="AW46" s="84" t="s">
        <v>341</v>
      </c>
      <c r="AX46" s="85"/>
      <c r="AY46" s="83">
        <v>8</v>
      </c>
      <c r="AZ46" s="84" t="s">
        <v>330</v>
      </c>
      <c r="BA46" s="85"/>
      <c r="BB46" s="87" t="e">
        <f>ROUND(BB45/BC45,4)</f>
        <v>#DIV/0!</v>
      </c>
      <c r="BC46" s="88">
        <f t="shared" si="0"/>
        <v>0</v>
      </c>
      <c r="BD46" s="89" t="e">
        <f>ROUND(BC46+BB46/10,4)</f>
        <v>#DIV/0!</v>
      </c>
      <c r="BE46" s="90"/>
      <c r="BF46" s="5">
        <v>20</v>
      </c>
      <c r="BG46" s="5"/>
      <c r="BH46" s="91" t="s">
        <v>393</v>
      </c>
      <c r="BI46" s="92"/>
      <c r="BK46" s="91" t="s">
        <v>394</v>
      </c>
      <c r="BL46" s="92" t="s">
        <v>395</v>
      </c>
      <c r="BN46" s="91" t="s">
        <v>396</v>
      </c>
      <c r="BO46" s="154" t="s">
        <v>101</v>
      </c>
    </row>
    <row r="47" spans="1:67" ht="20.25">
      <c r="A47" s="64"/>
      <c r="B47" s="65"/>
      <c r="C47" s="66"/>
      <c r="D47" s="66"/>
      <c r="E47" s="67"/>
      <c r="F47" s="71" t="s">
        <v>36</v>
      </c>
      <c r="G47" s="69"/>
      <c r="H47" s="70"/>
      <c r="I47" s="71" t="s">
        <v>32</v>
      </c>
      <c r="J47" s="69"/>
      <c r="K47" s="70"/>
      <c r="L47" s="71" t="s">
        <v>31</v>
      </c>
      <c r="M47" s="69"/>
      <c r="N47" s="70"/>
      <c r="O47" s="71" t="s">
        <v>32</v>
      </c>
      <c r="P47" s="69"/>
      <c r="Q47" s="70"/>
      <c r="R47" s="71" t="s">
        <v>34</v>
      </c>
      <c r="S47" s="69"/>
      <c r="T47" s="70"/>
      <c r="U47" s="71" t="s">
        <v>31</v>
      </c>
      <c r="V47" s="69"/>
      <c r="W47" s="70"/>
      <c r="X47" s="71" t="s">
        <v>36</v>
      </c>
      <c r="Y47" s="69"/>
      <c r="Z47" s="70"/>
      <c r="AA47" s="71" t="s">
        <v>30</v>
      </c>
      <c r="AB47" s="69"/>
      <c r="AC47" s="70"/>
      <c r="AD47" s="128" t="s">
        <v>34</v>
      </c>
      <c r="AE47" s="69"/>
      <c r="AF47" s="70"/>
      <c r="AG47" s="128" t="s">
        <v>36</v>
      </c>
      <c r="AH47" s="69"/>
      <c r="AI47" s="70"/>
      <c r="AJ47" s="71" t="s">
        <v>32</v>
      </c>
      <c r="AK47" s="69"/>
      <c r="AL47" s="70"/>
      <c r="AM47" s="71" t="s">
        <v>30</v>
      </c>
      <c r="AN47" s="69"/>
      <c r="AO47" s="70"/>
      <c r="AP47" s="94" t="s">
        <v>33</v>
      </c>
      <c r="AQ47" s="69"/>
      <c r="AR47" s="70"/>
      <c r="AS47" s="128" t="s">
        <v>35</v>
      </c>
      <c r="AT47" s="69"/>
      <c r="AU47" s="70"/>
      <c r="AV47" s="68" t="s">
        <v>36</v>
      </c>
      <c r="AW47" s="69"/>
      <c r="AX47" s="70"/>
      <c r="AY47" s="128" t="s">
        <v>30</v>
      </c>
      <c r="AZ47" s="69"/>
      <c r="BA47" s="70"/>
      <c r="BB47" s="151">
        <f>AZ47+AW47+AT47+AQ47+AN47+AK47+AH47+AE47+AB47+Y47+V47+S47+P47+M47+J47+G47</f>
        <v>0</v>
      </c>
      <c r="BC47" s="152">
        <f t="shared" si="0"/>
        <v>0</v>
      </c>
      <c r="BD47" s="74" t="e">
        <f>BD48</f>
        <v>#DIV/0!</v>
      </c>
      <c r="BE47" s="75"/>
      <c r="BF47" s="76"/>
      <c r="BG47" s="76"/>
      <c r="BH47" s="77"/>
      <c r="BI47" s="78"/>
      <c r="BK47" s="77"/>
      <c r="BL47" s="78"/>
      <c r="BN47" s="77"/>
      <c r="BO47" s="153"/>
    </row>
    <row r="48" spans="1:67" ht="21" thickBot="1">
      <c r="A48" s="79">
        <v>21</v>
      </c>
      <c r="B48" s="80"/>
      <c r="C48" s="81"/>
      <c r="D48" s="81"/>
      <c r="E48" s="82"/>
      <c r="F48" s="86">
        <v>8</v>
      </c>
      <c r="G48" s="84" t="s">
        <v>88</v>
      </c>
      <c r="H48" s="85"/>
      <c r="I48" s="86">
        <v>10</v>
      </c>
      <c r="J48" s="84" t="s">
        <v>100</v>
      </c>
      <c r="K48" s="85"/>
      <c r="L48" s="86">
        <v>12</v>
      </c>
      <c r="M48" s="84" t="s">
        <v>40</v>
      </c>
      <c r="N48" s="85"/>
      <c r="O48" s="86">
        <v>14</v>
      </c>
      <c r="P48" s="84" t="s">
        <v>127</v>
      </c>
      <c r="Q48" s="85"/>
      <c r="R48" s="86">
        <v>16</v>
      </c>
      <c r="S48" s="84" t="s">
        <v>139</v>
      </c>
      <c r="T48" s="85"/>
      <c r="U48" s="86">
        <v>18</v>
      </c>
      <c r="V48" s="84" t="s">
        <v>78</v>
      </c>
      <c r="W48" s="85"/>
      <c r="X48" s="86">
        <v>20</v>
      </c>
      <c r="Y48" s="84" t="s">
        <v>159</v>
      </c>
      <c r="Z48" s="85"/>
      <c r="AA48" s="86">
        <v>22</v>
      </c>
      <c r="AB48" s="84" t="s">
        <v>162</v>
      </c>
      <c r="AC48" s="85"/>
      <c r="AD48" s="129">
        <v>26</v>
      </c>
      <c r="AE48" s="84" t="s">
        <v>247</v>
      </c>
      <c r="AF48" s="85"/>
      <c r="AG48" s="129">
        <v>24</v>
      </c>
      <c r="AH48" s="84" t="s">
        <v>248</v>
      </c>
      <c r="AI48" s="85"/>
      <c r="AJ48" s="86">
        <v>1</v>
      </c>
      <c r="AK48" s="84" t="s">
        <v>175</v>
      </c>
      <c r="AL48" s="85"/>
      <c r="AM48" s="86">
        <v>3</v>
      </c>
      <c r="AN48" s="84" t="s">
        <v>188</v>
      </c>
      <c r="AO48" s="85"/>
      <c r="AP48" s="97">
        <v>11</v>
      </c>
      <c r="AQ48" s="84" t="s">
        <v>348</v>
      </c>
      <c r="AR48" s="85"/>
      <c r="AS48" s="129">
        <v>5</v>
      </c>
      <c r="AT48" s="84" t="s">
        <v>304</v>
      </c>
      <c r="AU48" s="85"/>
      <c r="AV48" s="83">
        <v>9</v>
      </c>
      <c r="AW48" s="84" t="s">
        <v>335</v>
      </c>
      <c r="AX48" s="85"/>
      <c r="AY48" s="129">
        <v>7</v>
      </c>
      <c r="AZ48" s="84" t="s">
        <v>322</v>
      </c>
      <c r="BA48" s="85"/>
      <c r="BB48" s="87" t="e">
        <f>ROUND(BB47/BC47,4)</f>
        <v>#DIV/0!</v>
      </c>
      <c r="BC48" s="88">
        <f t="shared" si="0"/>
        <v>0</v>
      </c>
      <c r="BD48" s="89" t="e">
        <f>ROUND(BC48+BB48/10,4)</f>
        <v>#DIV/0!</v>
      </c>
      <c r="BE48" s="90"/>
      <c r="BF48" s="5">
        <v>21</v>
      </c>
      <c r="BG48" s="5"/>
      <c r="BH48" s="91" t="s">
        <v>397</v>
      </c>
      <c r="BI48" s="92"/>
      <c r="BK48" s="91" t="s">
        <v>398</v>
      </c>
      <c r="BL48" s="92"/>
      <c r="BN48" s="91" t="s">
        <v>399</v>
      </c>
      <c r="BO48" s="154" t="s">
        <v>400</v>
      </c>
    </row>
    <row r="49" spans="1:67" ht="20.25">
      <c r="A49" s="64"/>
      <c r="B49" s="65"/>
      <c r="C49" s="66"/>
      <c r="D49" s="66"/>
      <c r="E49" s="67"/>
      <c r="F49" s="68" t="s">
        <v>36</v>
      </c>
      <c r="G49" s="69"/>
      <c r="H49" s="70"/>
      <c r="I49" s="71" t="s">
        <v>33</v>
      </c>
      <c r="J49" s="69"/>
      <c r="K49" s="70"/>
      <c r="L49" s="71" t="s">
        <v>32</v>
      </c>
      <c r="M49" s="69"/>
      <c r="N49" s="70"/>
      <c r="O49" s="71" t="s">
        <v>36</v>
      </c>
      <c r="P49" s="69"/>
      <c r="Q49" s="70"/>
      <c r="R49" s="71" t="s">
        <v>32</v>
      </c>
      <c r="S49" s="69"/>
      <c r="T49" s="70"/>
      <c r="U49" s="71" t="s">
        <v>35</v>
      </c>
      <c r="V49" s="69"/>
      <c r="W49" s="70"/>
      <c r="X49" s="71" t="s">
        <v>35</v>
      </c>
      <c r="Y49" s="69"/>
      <c r="Z49" s="70"/>
      <c r="AA49" s="71" t="s">
        <v>30</v>
      </c>
      <c r="AB49" s="69"/>
      <c r="AC49" s="70"/>
      <c r="AD49" s="128" t="s">
        <v>36</v>
      </c>
      <c r="AE49" s="69"/>
      <c r="AF49" s="70"/>
      <c r="AG49" s="128" t="s">
        <v>35</v>
      </c>
      <c r="AH49" s="69"/>
      <c r="AI49" s="70"/>
      <c r="AJ49" s="71" t="s">
        <v>34</v>
      </c>
      <c r="AK49" s="69"/>
      <c r="AL49" s="70"/>
      <c r="AM49" s="71" t="s">
        <v>33</v>
      </c>
      <c r="AN49" s="69"/>
      <c r="AO49" s="70"/>
      <c r="AP49" s="68" t="s">
        <v>36</v>
      </c>
      <c r="AQ49" s="69"/>
      <c r="AR49" s="70"/>
      <c r="AS49" s="128" t="s">
        <v>32</v>
      </c>
      <c r="AT49" s="69"/>
      <c r="AU49" s="70"/>
      <c r="AV49" s="128" t="s">
        <v>31</v>
      </c>
      <c r="AW49" s="69"/>
      <c r="AX49" s="70"/>
      <c r="AY49" s="128" t="s">
        <v>34</v>
      </c>
      <c r="AZ49" s="69"/>
      <c r="BA49" s="70"/>
      <c r="BB49" s="151">
        <f>AZ49+AW49+AT49+AQ49+AN49+AK49+AH49+AE49+AB49+Y49+V49+S49+P49+M49+J49+G49</f>
        <v>0</v>
      </c>
      <c r="BC49" s="152">
        <f t="shared" si="0"/>
        <v>0</v>
      </c>
      <c r="BD49" s="74" t="e">
        <f>BD50</f>
        <v>#DIV/0!</v>
      </c>
      <c r="BE49" s="75"/>
      <c r="BF49" s="76"/>
      <c r="BG49" s="76"/>
      <c r="BH49" s="77"/>
      <c r="BI49" s="78"/>
      <c r="BK49" s="77"/>
      <c r="BL49" s="78"/>
      <c r="BN49" s="77"/>
      <c r="BO49" s="153"/>
    </row>
    <row r="50" spans="1:67" ht="21" thickBot="1">
      <c r="A50" s="79">
        <v>22</v>
      </c>
      <c r="B50" s="80"/>
      <c r="C50" s="81"/>
      <c r="D50" s="81"/>
      <c r="E50" s="82"/>
      <c r="F50" s="83">
        <v>7</v>
      </c>
      <c r="G50" s="84" t="s">
        <v>82</v>
      </c>
      <c r="H50" s="85"/>
      <c r="I50" s="86">
        <v>9</v>
      </c>
      <c r="J50" s="84" t="s">
        <v>95</v>
      </c>
      <c r="K50" s="85"/>
      <c r="L50" s="86">
        <v>11</v>
      </c>
      <c r="M50" s="84" t="s">
        <v>168</v>
      </c>
      <c r="N50" s="85"/>
      <c r="O50" s="86">
        <v>13</v>
      </c>
      <c r="P50" s="84" t="s">
        <v>121</v>
      </c>
      <c r="Q50" s="85"/>
      <c r="R50" s="86">
        <v>15</v>
      </c>
      <c r="S50" s="84" t="s">
        <v>51</v>
      </c>
      <c r="T50" s="85"/>
      <c r="U50" s="86">
        <v>17</v>
      </c>
      <c r="V50" s="84" t="s">
        <v>146</v>
      </c>
      <c r="W50" s="85"/>
      <c r="X50" s="86">
        <v>19</v>
      </c>
      <c r="Y50" s="84" t="s">
        <v>156</v>
      </c>
      <c r="Z50" s="85"/>
      <c r="AA50" s="86">
        <v>21</v>
      </c>
      <c r="AB50" s="84" t="s">
        <v>162</v>
      </c>
      <c r="AC50" s="85"/>
      <c r="AD50" s="129">
        <v>25</v>
      </c>
      <c r="AE50" s="84" t="s">
        <v>251</v>
      </c>
      <c r="AF50" s="85"/>
      <c r="AG50" s="129">
        <v>23</v>
      </c>
      <c r="AH50" s="84" t="s">
        <v>252</v>
      </c>
      <c r="AI50" s="85"/>
      <c r="AJ50" s="86">
        <v>27</v>
      </c>
      <c r="AK50" s="84" t="s">
        <v>93</v>
      </c>
      <c r="AL50" s="85"/>
      <c r="AM50" s="86">
        <v>2</v>
      </c>
      <c r="AN50" s="84" t="s">
        <v>182</v>
      </c>
      <c r="AO50" s="85"/>
      <c r="AP50" s="83">
        <v>10</v>
      </c>
      <c r="AQ50" s="84" t="s">
        <v>143</v>
      </c>
      <c r="AR50" s="85"/>
      <c r="AS50" s="129">
        <v>4</v>
      </c>
      <c r="AT50" s="84" t="s">
        <v>296</v>
      </c>
      <c r="AU50" s="85"/>
      <c r="AV50" s="129">
        <v>8</v>
      </c>
      <c r="AW50" s="84" t="s">
        <v>329</v>
      </c>
      <c r="AX50" s="85"/>
      <c r="AY50" s="129">
        <v>6</v>
      </c>
      <c r="AZ50" s="84" t="s">
        <v>314</v>
      </c>
      <c r="BA50" s="85"/>
      <c r="BB50" s="87" t="e">
        <f>ROUND(BB49/BC49,4)</f>
        <v>#DIV/0!</v>
      </c>
      <c r="BC50" s="88">
        <f t="shared" si="0"/>
        <v>0</v>
      </c>
      <c r="BD50" s="89" t="e">
        <f>ROUND(BC50+BB50/10,4)</f>
        <v>#DIV/0!</v>
      </c>
      <c r="BE50" s="90"/>
      <c r="BF50" s="5">
        <v>22</v>
      </c>
      <c r="BG50" s="5"/>
      <c r="BH50" s="91"/>
      <c r="BI50" s="92"/>
      <c r="BK50" s="91" t="s">
        <v>401</v>
      </c>
      <c r="BL50" s="92"/>
      <c r="BN50" s="91" t="s">
        <v>402</v>
      </c>
      <c r="BO50" s="154" t="s">
        <v>403</v>
      </c>
    </row>
    <row r="51" spans="1:67" ht="20.25">
      <c r="A51" s="64"/>
      <c r="B51" s="65"/>
      <c r="C51" s="66"/>
      <c r="D51" s="66"/>
      <c r="E51" s="67"/>
      <c r="F51" s="68" t="s">
        <v>35</v>
      </c>
      <c r="G51" s="69"/>
      <c r="H51" s="70"/>
      <c r="I51" s="68" t="s">
        <v>36</v>
      </c>
      <c r="J51" s="69"/>
      <c r="K51" s="70"/>
      <c r="L51" s="71" t="s">
        <v>33</v>
      </c>
      <c r="M51" s="69"/>
      <c r="N51" s="70"/>
      <c r="O51" s="71" t="s">
        <v>30</v>
      </c>
      <c r="P51" s="69"/>
      <c r="Q51" s="70"/>
      <c r="R51" s="71" t="s">
        <v>33</v>
      </c>
      <c r="S51" s="69"/>
      <c r="T51" s="70"/>
      <c r="U51" s="71" t="s">
        <v>34</v>
      </c>
      <c r="V51" s="69"/>
      <c r="W51" s="70"/>
      <c r="X51" s="71" t="s">
        <v>34</v>
      </c>
      <c r="Y51" s="69"/>
      <c r="Z51" s="70"/>
      <c r="AA51" s="71" t="s">
        <v>31</v>
      </c>
      <c r="AB51" s="69"/>
      <c r="AC51" s="70"/>
      <c r="AD51" s="128" t="s">
        <v>35</v>
      </c>
      <c r="AE51" s="69"/>
      <c r="AF51" s="70"/>
      <c r="AG51" s="128" t="s">
        <v>35</v>
      </c>
      <c r="AH51" s="69"/>
      <c r="AI51" s="70"/>
      <c r="AJ51" s="71" t="s">
        <v>30</v>
      </c>
      <c r="AK51" s="69"/>
      <c r="AL51" s="70"/>
      <c r="AM51" s="71" t="s">
        <v>34</v>
      </c>
      <c r="AN51" s="69"/>
      <c r="AO51" s="70"/>
      <c r="AP51" s="128" t="s">
        <v>32</v>
      </c>
      <c r="AQ51" s="69"/>
      <c r="AR51" s="70"/>
      <c r="AS51" s="128" t="s">
        <v>34</v>
      </c>
      <c r="AT51" s="69"/>
      <c r="AU51" s="70"/>
      <c r="AV51" s="128" t="s">
        <v>30</v>
      </c>
      <c r="AW51" s="69"/>
      <c r="AX51" s="70"/>
      <c r="AY51" s="128" t="s">
        <v>33</v>
      </c>
      <c r="AZ51" s="69"/>
      <c r="BA51" s="70"/>
      <c r="BB51" s="151">
        <f>AZ51+AW51+AT51+AQ51+AN51+AK51+AH51+AE51+AB51+Y51+V51+S51+P51+M51+J51+G51</f>
        <v>0</v>
      </c>
      <c r="BC51" s="152">
        <f t="shared" si="0"/>
        <v>0</v>
      </c>
      <c r="BD51" s="74" t="e">
        <f>BD52</f>
        <v>#DIV/0!</v>
      </c>
      <c r="BE51" s="75"/>
      <c r="BF51" s="76"/>
      <c r="BG51" s="76"/>
      <c r="BH51" s="77"/>
      <c r="BI51" s="78"/>
      <c r="BK51" s="77"/>
      <c r="BL51" s="78"/>
      <c r="BN51" s="77"/>
      <c r="BO51" s="153"/>
    </row>
    <row r="52" spans="1:67" ht="21" thickBot="1">
      <c r="A52" s="79">
        <v>23</v>
      </c>
      <c r="B52" s="80"/>
      <c r="C52" s="81"/>
      <c r="D52" s="81"/>
      <c r="E52" s="82"/>
      <c r="F52" s="83">
        <v>6</v>
      </c>
      <c r="G52" s="84" t="s">
        <v>75</v>
      </c>
      <c r="H52" s="85"/>
      <c r="I52" s="83">
        <v>8</v>
      </c>
      <c r="J52" s="84" t="s">
        <v>89</v>
      </c>
      <c r="K52" s="85"/>
      <c r="L52" s="86">
        <v>10</v>
      </c>
      <c r="M52" s="84" t="s">
        <v>101</v>
      </c>
      <c r="N52" s="85"/>
      <c r="O52" s="86">
        <v>12</v>
      </c>
      <c r="P52" s="84" t="s">
        <v>114</v>
      </c>
      <c r="Q52" s="85"/>
      <c r="R52" s="86">
        <v>14</v>
      </c>
      <c r="S52" s="84" t="s">
        <v>58</v>
      </c>
      <c r="T52" s="85"/>
      <c r="U52" s="86">
        <v>16</v>
      </c>
      <c r="V52" s="84" t="s">
        <v>140</v>
      </c>
      <c r="W52" s="85"/>
      <c r="X52" s="86">
        <v>18</v>
      </c>
      <c r="Y52" s="84" t="s">
        <v>152</v>
      </c>
      <c r="Z52" s="85"/>
      <c r="AA52" s="86">
        <v>20</v>
      </c>
      <c r="AB52" s="84" t="s">
        <v>160</v>
      </c>
      <c r="AC52" s="85"/>
      <c r="AD52" s="129">
        <v>24</v>
      </c>
      <c r="AE52" s="84" t="s">
        <v>254</v>
      </c>
      <c r="AF52" s="85"/>
      <c r="AG52" s="129">
        <v>22</v>
      </c>
      <c r="AH52" s="84" t="s">
        <v>252</v>
      </c>
      <c r="AI52" s="85"/>
      <c r="AJ52" s="86">
        <v>26</v>
      </c>
      <c r="AK52" s="84" t="s">
        <v>255</v>
      </c>
      <c r="AL52" s="85"/>
      <c r="AM52" s="86">
        <v>1</v>
      </c>
      <c r="AN52" s="84" t="s">
        <v>176</v>
      </c>
      <c r="AO52" s="85"/>
      <c r="AP52" s="129">
        <v>9</v>
      </c>
      <c r="AQ52" s="84" t="s">
        <v>333</v>
      </c>
      <c r="AR52" s="85"/>
      <c r="AS52" s="129">
        <v>3</v>
      </c>
      <c r="AT52" s="84" t="s">
        <v>290</v>
      </c>
      <c r="AU52" s="85"/>
      <c r="AV52" s="129">
        <v>7</v>
      </c>
      <c r="AW52" s="84" t="s">
        <v>321</v>
      </c>
      <c r="AX52" s="85"/>
      <c r="AY52" s="129">
        <v>5</v>
      </c>
      <c r="AZ52" s="84" t="s">
        <v>306</v>
      </c>
      <c r="BA52" s="85"/>
      <c r="BB52" s="87" t="e">
        <f>ROUND(BB51/BC51,4)</f>
        <v>#DIV/0!</v>
      </c>
      <c r="BC52" s="88">
        <f t="shared" si="0"/>
        <v>0</v>
      </c>
      <c r="BD52" s="89" t="e">
        <f>ROUND(BC52+BB52/10,4)</f>
        <v>#DIV/0!</v>
      </c>
      <c r="BE52" s="90"/>
      <c r="BF52" s="5">
        <v>23</v>
      </c>
      <c r="BG52" s="5"/>
      <c r="BH52" s="91" t="s">
        <v>370</v>
      </c>
      <c r="BI52" s="92"/>
      <c r="BK52" s="91" t="s">
        <v>404</v>
      </c>
      <c r="BL52" s="92"/>
      <c r="BN52" s="91" t="s">
        <v>405</v>
      </c>
      <c r="BO52" s="154" t="s">
        <v>255</v>
      </c>
    </row>
    <row r="53" spans="1:67" ht="20.25">
      <c r="A53" s="64"/>
      <c r="B53" s="65"/>
      <c r="C53" s="66"/>
      <c r="D53" s="66"/>
      <c r="E53" s="67"/>
      <c r="F53" s="94" t="s">
        <v>30</v>
      </c>
      <c r="G53" s="69"/>
      <c r="H53" s="70"/>
      <c r="I53" s="68" t="s">
        <v>35</v>
      </c>
      <c r="J53" s="69"/>
      <c r="K53" s="70"/>
      <c r="L53" s="68" t="s">
        <v>36</v>
      </c>
      <c r="M53" s="69"/>
      <c r="N53" s="70"/>
      <c r="O53" s="71" t="s">
        <v>34</v>
      </c>
      <c r="P53" s="69"/>
      <c r="Q53" s="70"/>
      <c r="R53" s="71" t="s">
        <v>31</v>
      </c>
      <c r="S53" s="69"/>
      <c r="T53" s="70"/>
      <c r="U53" s="71" t="s">
        <v>33</v>
      </c>
      <c r="V53" s="69"/>
      <c r="W53" s="70"/>
      <c r="X53" s="71" t="s">
        <v>33</v>
      </c>
      <c r="Y53" s="69"/>
      <c r="Z53" s="70"/>
      <c r="AA53" s="98" t="s">
        <v>30</v>
      </c>
      <c r="AB53" s="69"/>
      <c r="AC53" s="70"/>
      <c r="AD53" s="128" t="s">
        <v>35</v>
      </c>
      <c r="AE53" s="69"/>
      <c r="AF53" s="70"/>
      <c r="AG53" s="128" t="s">
        <v>36</v>
      </c>
      <c r="AH53" s="69"/>
      <c r="AI53" s="70"/>
      <c r="AJ53" s="71" t="s">
        <v>36</v>
      </c>
      <c r="AK53" s="69"/>
      <c r="AL53" s="70"/>
      <c r="AM53" s="98" t="s">
        <v>35</v>
      </c>
      <c r="AN53" s="69"/>
      <c r="AO53" s="70"/>
      <c r="AP53" s="150" t="s">
        <v>30</v>
      </c>
      <c r="AQ53" s="69"/>
      <c r="AR53" s="70"/>
      <c r="AS53" s="128" t="s">
        <v>33</v>
      </c>
      <c r="AT53" s="69"/>
      <c r="AU53" s="70"/>
      <c r="AV53" s="128" t="s">
        <v>33</v>
      </c>
      <c r="AW53" s="69"/>
      <c r="AX53" s="70"/>
      <c r="AY53" s="128" t="s">
        <v>32</v>
      </c>
      <c r="AZ53" s="69"/>
      <c r="BA53" s="70"/>
      <c r="BB53" s="151">
        <f>AZ53+AW53+AT53+AQ53+AN53+AK53+AH53+AE53+AB53+Y53+V53+S53+P53+M53+J53+G53</f>
        <v>0</v>
      </c>
      <c r="BC53" s="152">
        <f t="shared" si="0"/>
        <v>0</v>
      </c>
      <c r="BD53" s="74" t="e">
        <f>BD54</f>
        <v>#DIV/0!</v>
      </c>
      <c r="BE53" s="75"/>
      <c r="BF53" s="76"/>
      <c r="BG53" s="76"/>
      <c r="BH53" s="77"/>
      <c r="BI53" s="78"/>
      <c r="BK53" s="77"/>
      <c r="BL53" s="78"/>
      <c r="BN53" s="77"/>
      <c r="BO53" s="153"/>
    </row>
    <row r="54" spans="1:67" ht="21" thickBot="1">
      <c r="A54" s="79">
        <v>24</v>
      </c>
      <c r="B54" s="80"/>
      <c r="C54" s="81"/>
      <c r="D54" s="81"/>
      <c r="E54" s="82"/>
      <c r="F54" s="97">
        <v>5</v>
      </c>
      <c r="G54" s="84" t="s">
        <v>62</v>
      </c>
      <c r="H54" s="85"/>
      <c r="I54" s="83">
        <v>7</v>
      </c>
      <c r="J54" s="84" t="s">
        <v>83</v>
      </c>
      <c r="K54" s="85"/>
      <c r="L54" s="83">
        <v>9</v>
      </c>
      <c r="M54" s="84" t="s">
        <v>96</v>
      </c>
      <c r="N54" s="85"/>
      <c r="O54" s="86">
        <v>11</v>
      </c>
      <c r="P54" s="84" t="s">
        <v>108</v>
      </c>
      <c r="Q54" s="85"/>
      <c r="R54" s="86">
        <v>13</v>
      </c>
      <c r="S54" s="84" t="s">
        <v>122</v>
      </c>
      <c r="T54" s="85"/>
      <c r="U54" s="86">
        <v>15</v>
      </c>
      <c r="V54" s="84" t="s">
        <v>135</v>
      </c>
      <c r="W54" s="85"/>
      <c r="X54" s="86">
        <v>17</v>
      </c>
      <c r="Y54" s="84" t="s">
        <v>98</v>
      </c>
      <c r="Z54" s="85"/>
      <c r="AA54" s="54">
        <v>19</v>
      </c>
      <c r="AB54" s="84" t="s">
        <v>157</v>
      </c>
      <c r="AC54" s="85"/>
      <c r="AD54" s="129">
        <v>23</v>
      </c>
      <c r="AE54" s="84" t="s">
        <v>254</v>
      </c>
      <c r="AF54" s="85"/>
      <c r="AG54" s="129">
        <v>21</v>
      </c>
      <c r="AH54" s="84" t="s">
        <v>248</v>
      </c>
      <c r="AI54" s="85"/>
      <c r="AJ54" s="86">
        <v>25</v>
      </c>
      <c r="AK54" s="84" t="s">
        <v>257</v>
      </c>
      <c r="AL54" s="85"/>
      <c r="AM54" s="54">
        <v>27</v>
      </c>
      <c r="AN54" s="84" t="s">
        <v>258</v>
      </c>
      <c r="AO54" s="85"/>
      <c r="AP54" s="130">
        <v>8</v>
      </c>
      <c r="AQ54" s="84" t="s">
        <v>327</v>
      </c>
      <c r="AR54" s="85"/>
      <c r="AS54" s="129">
        <v>2</v>
      </c>
      <c r="AT54" s="84" t="s">
        <v>284</v>
      </c>
      <c r="AU54" s="85"/>
      <c r="AV54" s="129">
        <v>6</v>
      </c>
      <c r="AW54" s="84" t="s">
        <v>313</v>
      </c>
      <c r="AX54" s="85"/>
      <c r="AY54" s="129">
        <v>4</v>
      </c>
      <c r="AZ54" s="84" t="s">
        <v>298</v>
      </c>
      <c r="BA54" s="85"/>
      <c r="BB54" s="87" t="e">
        <f>ROUND(BB53/BC53,4)</f>
        <v>#DIV/0!</v>
      </c>
      <c r="BC54" s="88">
        <f t="shared" si="0"/>
        <v>0</v>
      </c>
      <c r="BD54" s="89" t="e">
        <f>ROUND(BC54+BB54/10,4)</f>
        <v>#DIV/0!</v>
      </c>
      <c r="BE54" s="90"/>
      <c r="BF54" s="5">
        <v>24</v>
      </c>
      <c r="BG54" s="5"/>
      <c r="BH54" s="91" t="s">
        <v>98</v>
      </c>
      <c r="BI54" s="92"/>
      <c r="BK54" s="91" t="s">
        <v>406</v>
      </c>
      <c r="BL54" s="92"/>
      <c r="BN54" s="91" t="s">
        <v>407</v>
      </c>
      <c r="BO54" s="154" t="s">
        <v>164</v>
      </c>
    </row>
    <row r="55" spans="1:67" ht="20.25">
      <c r="A55" s="64"/>
      <c r="B55" s="65"/>
      <c r="C55" s="66"/>
      <c r="D55" s="66"/>
      <c r="E55" s="67"/>
      <c r="F55" s="68" t="s">
        <v>33</v>
      </c>
      <c r="G55" s="69"/>
      <c r="H55" s="70"/>
      <c r="I55" s="68" t="s">
        <v>34</v>
      </c>
      <c r="J55" s="69"/>
      <c r="K55" s="70"/>
      <c r="L55" s="68" t="s">
        <v>35</v>
      </c>
      <c r="M55" s="69"/>
      <c r="N55" s="70"/>
      <c r="O55" s="68" t="s">
        <v>36</v>
      </c>
      <c r="P55" s="69"/>
      <c r="Q55" s="70"/>
      <c r="R55" s="71" t="s">
        <v>30</v>
      </c>
      <c r="S55" s="69"/>
      <c r="T55" s="70"/>
      <c r="U55" s="71" t="s">
        <v>32</v>
      </c>
      <c r="V55" s="69"/>
      <c r="W55" s="70"/>
      <c r="X55" s="71" t="s">
        <v>32</v>
      </c>
      <c r="Y55" s="69"/>
      <c r="Z55" s="70"/>
      <c r="AA55" s="71" t="s">
        <v>36</v>
      </c>
      <c r="AB55" s="69"/>
      <c r="AC55" s="70"/>
      <c r="AD55" s="128" t="s">
        <v>36</v>
      </c>
      <c r="AE55" s="69"/>
      <c r="AF55" s="70"/>
      <c r="AG55" s="128" t="s">
        <v>33</v>
      </c>
      <c r="AH55" s="69"/>
      <c r="AI55" s="70"/>
      <c r="AJ55" s="71" t="s">
        <v>36</v>
      </c>
      <c r="AK55" s="69"/>
      <c r="AL55" s="70"/>
      <c r="AM55" s="71" t="s">
        <v>35</v>
      </c>
      <c r="AN55" s="69"/>
      <c r="AO55" s="70"/>
      <c r="AP55" s="128" t="s">
        <v>30</v>
      </c>
      <c r="AQ55" s="69"/>
      <c r="AR55" s="70"/>
      <c r="AS55" s="128" t="s">
        <v>31</v>
      </c>
      <c r="AT55" s="69"/>
      <c r="AU55" s="70"/>
      <c r="AV55" s="128" t="s">
        <v>32</v>
      </c>
      <c r="AW55" s="69"/>
      <c r="AX55" s="70"/>
      <c r="AY55" s="150" t="s">
        <v>35</v>
      </c>
      <c r="AZ55" s="69"/>
      <c r="BA55" s="70"/>
      <c r="BB55" s="151">
        <f>AZ55+AW55+AT55+AQ55+AN55+AK55+AH55+AE55+AB55+Y55+V55+S55+P55+M55+J55+G55</f>
        <v>0</v>
      </c>
      <c r="BC55" s="152">
        <f t="shared" si="0"/>
        <v>0</v>
      </c>
      <c r="BD55" s="74" t="e">
        <f>BD56</f>
        <v>#DIV/0!</v>
      </c>
      <c r="BE55" s="75"/>
      <c r="BF55" s="76"/>
      <c r="BG55" s="76"/>
      <c r="BH55" s="77"/>
      <c r="BI55" s="78"/>
      <c r="BK55" s="77"/>
      <c r="BL55" s="78"/>
      <c r="BN55" s="77"/>
      <c r="BO55" s="153"/>
    </row>
    <row r="56" spans="1:67" ht="21" thickBot="1">
      <c r="A56" s="79">
        <v>25</v>
      </c>
      <c r="B56" s="80"/>
      <c r="C56" s="81"/>
      <c r="D56" s="81"/>
      <c r="E56" s="82"/>
      <c r="F56" s="83">
        <v>4</v>
      </c>
      <c r="G56" s="84" t="s">
        <v>69</v>
      </c>
      <c r="H56" s="85"/>
      <c r="I56" s="83">
        <v>6</v>
      </c>
      <c r="J56" s="84" t="s">
        <v>76</v>
      </c>
      <c r="K56" s="85"/>
      <c r="L56" s="83">
        <v>8</v>
      </c>
      <c r="M56" s="84" t="s">
        <v>90</v>
      </c>
      <c r="N56" s="85"/>
      <c r="O56" s="83">
        <v>10</v>
      </c>
      <c r="P56" s="84" t="s">
        <v>166</v>
      </c>
      <c r="Q56" s="85"/>
      <c r="R56" s="86">
        <v>12</v>
      </c>
      <c r="S56" s="84" t="s">
        <v>109</v>
      </c>
      <c r="T56" s="85"/>
      <c r="U56" s="86">
        <v>14</v>
      </c>
      <c r="V56" s="84" t="s">
        <v>129</v>
      </c>
      <c r="W56" s="85"/>
      <c r="X56" s="86">
        <v>16</v>
      </c>
      <c r="Y56" s="84" t="s">
        <v>67</v>
      </c>
      <c r="Z56" s="85"/>
      <c r="AA56" s="86">
        <v>18</v>
      </c>
      <c r="AB56" s="84" t="s">
        <v>153</v>
      </c>
      <c r="AC56" s="85"/>
      <c r="AD56" s="129">
        <v>22</v>
      </c>
      <c r="AE56" s="84" t="s">
        <v>251</v>
      </c>
      <c r="AF56" s="85"/>
      <c r="AG56" s="129">
        <v>20</v>
      </c>
      <c r="AH56" s="84" t="s">
        <v>238</v>
      </c>
      <c r="AI56" s="85"/>
      <c r="AJ56" s="86">
        <v>24</v>
      </c>
      <c r="AK56" s="84" t="s">
        <v>257</v>
      </c>
      <c r="AL56" s="85"/>
      <c r="AM56" s="86">
        <v>26</v>
      </c>
      <c r="AN56" s="84" t="s">
        <v>260</v>
      </c>
      <c r="AO56" s="85"/>
      <c r="AP56" s="129">
        <v>7</v>
      </c>
      <c r="AQ56" s="84" t="s">
        <v>319</v>
      </c>
      <c r="AR56" s="85"/>
      <c r="AS56" s="129">
        <v>1</v>
      </c>
      <c r="AT56" s="84" t="s">
        <v>277</v>
      </c>
      <c r="AU56" s="85"/>
      <c r="AV56" s="129">
        <v>5</v>
      </c>
      <c r="AW56" s="84" t="s">
        <v>305</v>
      </c>
      <c r="AX56" s="85"/>
      <c r="AY56" s="130">
        <v>3</v>
      </c>
      <c r="AZ56" s="84" t="s">
        <v>292</v>
      </c>
      <c r="BA56" s="85"/>
      <c r="BB56" s="87" t="e">
        <f>ROUND(BB55/BC55,4)</f>
        <v>#DIV/0!</v>
      </c>
      <c r="BC56" s="88">
        <f t="shared" si="0"/>
        <v>0</v>
      </c>
      <c r="BD56" s="89" t="e">
        <f>ROUND(BC56+BB56/10,4)</f>
        <v>#DIV/0!</v>
      </c>
      <c r="BE56" s="90"/>
      <c r="BF56" s="5">
        <v>25</v>
      </c>
      <c r="BG56" s="5"/>
      <c r="BH56" s="91" t="s">
        <v>261</v>
      </c>
      <c r="BI56" s="92"/>
      <c r="BK56" s="91" t="s">
        <v>408</v>
      </c>
      <c r="BL56" s="92" t="s">
        <v>110</v>
      </c>
      <c r="BN56" s="91" t="s">
        <v>409</v>
      </c>
      <c r="BO56" s="154" t="s">
        <v>110</v>
      </c>
    </row>
    <row r="57" spans="1:67" ht="20.25">
      <c r="A57" s="64"/>
      <c r="B57" s="65"/>
      <c r="C57" s="66"/>
      <c r="D57" s="66"/>
      <c r="E57" s="67"/>
      <c r="F57" s="68" t="s">
        <v>32</v>
      </c>
      <c r="G57" s="69"/>
      <c r="H57" s="70"/>
      <c r="I57" s="68" t="s">
        <v>33</v>
      </c>
      <c r="J57" s="69"/>
      <c r="K57" s="70"/>
      <c r="L57" s="68" t="s">
        <v>34</v>
      </c>
      <c r="M57" s="69"/>
      <c r="N57" s="70"/>
      <c r="O57" s="68" t="s">
        <v>35</v>
      </c>
      <c r="P57" s="69"/>
      <c r="Q57" s="70"/>
      <c r="R57" s="68" t="s">
        <v>36</v>
      </c>
      <c r="S57" s="69"/>
      <c r="T57" s="70"/>
      <c r="U57" s="71" t="s">
        <v>36</v>
      </c>
      <c r="V57" s="69"/>
      <c r="W57" s="70"/>
      <c r="X57" s="71" t="s">
        <v>31</v>
      </c>
      <c r="Y57" s="69"/>
      <c r="Z57" s="70"/>
      <c r="AA57" s="71" t="s">
        <v>34</v>
      </c>
      <c r="AB57" s="69"/>
      <c r="AC57" s="70"/>
      <c r="AD57" s="128" t="s">
        <v>34</v>
      </c>
      <c r="AE57" s="69"/>
      <c r="AF57" s="70"/>
      <c r="AG57" s="128" t="s">
        <v>34</v>
      </c>
      <c r="AH57" s="69"/>
      <c r="AI57" s="70"/>
      <c r="AJ57" s="71" t="s">
        <v>30</v>
      </c>
      <c r="AK57" s="69"/>
      <c r="AL57" s="70"/>
      <c r="AM57" s="71" t="s">
        <v>35</v>
      </c>
      <c r="AN57" s="69"/>
      <c r="AO57" s="70"/>
      <c r="AP57" s="128" t="s">
        <v>35</v>
      </c>
      <c r="AQ57" s="69"/>
      <c r="AR57" s="70"/>
      <c r="AS57" s="128" t="s">
        <v>36</v>
      </c>
      <c r="AT57" s="69"/>
      <c r="AU57" s="70"/>
      <c r="AV57" s="128" t="s">
        <v>35</v>
      </c>
      <c r="AW57" s="69"/>
      <c r="AX57" s="70"/>
      <c r="AY57" s="128" t="s">
        <v>36</v>
      </c>
      <c r="AZ57" s="69"/>
      <c r="BA57" s="70"/>
      <c r="BB57" s="151">
        <f>AZ57+AW57+AT57+AQ57+AN57+AK57+AH57+AE57+AB57+Y57+V57+S57+P57+M57+J57+G57</f>
        <v>0</v>
      </c>
      <c r="BC57" s="152">
        <f t="shared" si="0"/>
        <v>0</v>
      </c>
      <c r="BD57" s="74" t="e">
        <f>BD58</f>
        <v>#DIV/0!</v>
      </c>
      <c r="BE57" s="75"/>
      <c r="BF57" s="76"/>
      <c r="BG57" s="76"/>
      <c r="BH57" s="77"/>
      <c r="BI57" s="78"/>
      <c r="BK57" s="77"/>
      <c r="BL57" s="78"/>
      <c r="BN57" s="77"/>
      <c r="BO57" s="153"/>
    </row>
    <row r="58" spans="1:67" ht="21" thickBot="1">
      <c r="A58" s="79">
        <v>26</v>
      </c>
      <c r="B58" s="80"/>
      <c r="C58" s="81"/>
      <c r="D58" s="81"/>
      <c r="E58" s="82"/>
      <c r="F58" s="83">
        <v>3</v>
      </c>
      <c r="G58" s="84" t="s">
        <v>55</v>
      </c>
      <c r="H58" s="85"/>
      <c r="I58" s="83">
        <v>5</v>
      </c>
      <c r="J58" s="84" t="s">
        <v>70</v>
      </c>
      <c r="K58" s="85"/>
      <c r="L58" s="83">
        <v>7</v>
      </c>
      <c r="M58" s="84" t="s">
        <v>84</v>
      </c>
      <c r="N58" s="85"/>
      <c r="O58" s="83">
        <v>9</v>
      </c>
      <c r="P58" s="84" t="s">
        <v>97</v>
      </c>
      <c r="Q58" s="85"/>
      <c r="R58" s="83">
        <v>11</v>
      </c>
      <c r="S58" s="84" t="s">
        <v>115</v>
      </c>
      <c r="T58" s="85"/>
      <c r="U58" s="86">
        <v>13</v>
      </c>
      <c r="V58" s="84" t="s">
        <v>123</v>
      </c>
      <c r="W58" s="85"/>
      <c r="X58" s="86">
        <v>15</v>
      </c>
      <c r="Y58" s="84" t="s">
        <v>136</v>
      </c>
      <c r="Z58" s="85"/>
      <c r="AA58" s="86">
        <v>17</v>
      </c>
      <c r="AB58" s="84" t="s">
        <v>148</v>
      </c>
      <c r="AC58" s="85"/>
      <c r="AD58" s="129">
        <v>21</v>
      </c>
      <c r="AE58" s="84" t="s">
        <v>247</v>
      </c>
      <c r="AF58" s="85"/>
      <c r="AG58" s="129">
        <v>19</v>
      </c>
      <c r="AH58" s="84" t="s">
        <v>241</v>
      </c>
      <c r="AI58" s="85"/>
      <c r="AJ58" s="86">
        <v>23</v>
      </c>
      <c r="AK58" s="84" t="s">
        <v>255</v>
      </c>
      <c r="AL58" s="85"/>
      <c r="AM58" s="86">
        <v>25</v>
      </c>
      <c r="AN58" s="84" t="s">
        <v>260</v>
      </c>
      <c r="AO58" s="85"/>
      <c r="AP58" s="129">
        <v>6</v>
      </c>
      <c r="AQ58" s="84" t="s">
        <v>311</v>
      </c>
      <c r="AR58" s="85"/>
      <c r="AS58" s="129">
        <v>27</v>
      </c>
      <c r="AT58" s="84" t="s">
        <v>410</v>
      </c>
      <c r="AU58" s="85"/>
      <c r="AV58" s="129">
        <v>4</v>
      </c>
      <c r="AW58" s="84" t="s">
        <v>297</v>
      </c>
      <c r="AX58" s="85"/>
      <c r="AY58" s="129">
        <v>2</v>
      </c>
      <c r="AZ58" s="84" t="s">
        <v>209</v>
      </c>
      <c r="BA58" s="85"/>
      <c r="BB58" s="87" t="e">
        <f>ROUND(BB57/BC57,4)</f>
        <v>#DIV/0!</v>
      </c>
      <c r="BC58" s="88">
        <f t="shared" si="0"/>
        <v>0</v>
      </c>
      <c r="BD58" s="89" t="e">
        <f>ROUND(BC58+BB58/10,4)</f>
        <v>#DIV/0!</v>
      </c>
      <c r="BE58" s="90"/>
      <c r="BF58" s="5">
        <v>26</v>
      </c>
      <c r="BG58" s="5"/>
      <c r="BH58" s="91" t="s">
        <v>263</v>
      </c>
      <c r="BI58" s="92"/>
      <c r="BK58" s="91" t="s">
        <v>264</v>
      </c>
      <c r="BL58" s="92"/>
      <c r="BN58" s="91" t="s">
        <v>411</v>
      </c>
      <c r="BO58" s="154" t="s">
        <v>412</v>
      </c>
    </row>
    <row r="59" spans="1:67" ht="20.25">
      <c r="A59" s="64"/>
      <c r="B59" s="65"/>
      <c r="C59" s="66"/>
      <c r="D59" s="66"/>
      <c r="E59" s="67"/>
      <c r="F59" s="68" t="s">
        <v>31</v>
      </c>
      <c r="G59" s="69"/>
      <c r="H59" s="70"/>
      <c r="I59" s="68" t="s">
        <v>32</v>
      </c>
      <c r="J59" s="69"/>
      <c r="K59" s="70"/>
      <c r="L59" s="68" t="s">
        <v>33</v>
      </c>
      <c r="M59" s="69"/>
      <c r="N59" s="70"/>
      <c r="O59" s="68" t="s">
        <v>34</v>
      </c>
      <c r="P59" s="69"/>
      <c r="Q59" s="70"/>
      <c r="R59" s="68" t="s">
        <v>35</v>
      </c>
      <c r="S59" s="69"/>
      <c r="T59" s="70"/>
      <c r="U59" s="98" t="s">
        <v>36</v>
      </c>
      <c r="V59" s="69"/>
      <c r="W59" s="70"/>
      <c r="X59" s="71" t="s">
        <v>30</v>
      </c>
      <c r="Y59" s="69"/>
      <c r="Z59" s="70"/>
      <c r="AA59" s="71" t="s">
        <v>35</v>
      </c>
      <c r="AB59" s="69"/>
      <c r="AC59" s="70"/>
      <c r="AD59" s="128" t="s">
        <v>32</v>
      </c>
      <c r="AE59" s="69"/>
      <c r="AF59" s="70"/>
      <c r="AG59" s="128" t="s">
        <v>30</v>
      </c>
      <c r="AH59" s="69"/>
      <c r="AI59" s="70"/>
      <c r="AJ59" s="71" t="s">
        <v>34</v>
      </c>
      <c r="AK59" s="69"/>
      <c r="AL59" s="70"/>
      <c r="AM59" s="98" t="s">
        <v>35</v>
      </c>
      <c r="AN59" s="69"/>
      <c r="AO59" s="70"/>
      <c r="AP59" s="128" t="s">
        <v>34</v>
      </c>
      <c r="AQ59" s="69"/>
      <c r="AR59" s="70"/>
      <c r="AS59" s="128" t="s">
        <v>36</v>
      </c>
      <c r="AT59" s="69"/>
      <c r="AU59" s="70"/>
      <c r="AV59" s="128" t="s">
        <v>34</v>
      </c>
      <c r="AW59" s="69"/>
      <c r="AX59" s="70"/>
      <c r="AY59" s="128" t="s">
        <v>35</v>
      </c>
      <c r="AZ59" s="69"/>
      <c r="BA59" s="70"/>
      <c r="BB59" s="151">
        <f>AZ59+AW59+AT59+AQ59+AN59+AK59+AH59+AE59+AB59+Y59+V59+S59+P59+M59+J59+G59</f>
        <v>0</v>
      </c>
      <c r="BC59" s="152">
        <f t="shared" si="0"/>
        <v>0</v>
      </c>
      <c r="BD59" s="74" t="e">
        <f>BD60</f>
        <v>#DIV/0!</v>
      </c>
      <c r="BE59" s="75"/>
      <c r="BF59" s="76"/>
      <c r="BG59" s="76"/>
      <c r="BH59" s="77"/>
      <c r="BI59" s="78"/>
      <c r="BK59" s="77"/>
      <c r="BL59" s="78"/>
      <c r="BN59" s="77"/>
      <c r="BO59" s="153"/>
    </row>
    <row r="60" spans="1:67" ht="21" thickBot="1">
      <c r="A60" s="79">
        <v>27</v>
      </c>
      <c r="B60" s="80"/>
      <c r="C60" s="81"/>
      <c r="D60" s="81"/>
      <c r="E60" s="82"/>
      <c r="F60" s="83">
        <v>2</v>
      </c>
      <c r="G60" s="84" t="s">
        <v>47</v>
      </c>
      <c r="H60" s="85"/>
      <c r="I60" s="83">
        <v>4</v>
      </c>
      <c r="J60" s="84" t="s">
        <v>63</v>
      </c>
      <c r="K60" s="85"/>
      <c r="L60" s="83">
        <v>6</v>
      </c>
      <c r="M60" s="84" t="s">
        <v>77</v>
      </c>
      <c r="N60" s="85"/>
      <c r="O60" s="83">
        <v>8</v>
      </c>
      <c r="P60" s="84" t="s">
        <v>91</v>
      </c>
      <c r="Q60" s="85"/>
      <c r="R60" s="83">
        <v>10</v>
      </c>
      <c r="S60" s="84" t="s">
        <v>103</v>
      </c>
      <c r="T60" s="85"/>
      <c r="U60" s="54">
        <v>12</v>
      </c>
      <c r="V60" s="84" t="s">
        <v>116</v>
      </c>
      <c r="W60" s="85"/>
      <c r="X60" s="86">
        <v>14</v>
      </c>
      <c r="Y60" s="84" t="s">
        <v>130</v>
      </c>
      <c r="Z60" s="85"/>
      <c r="AA60" s="86">
        <v>16</v>
      </c>
      <c r="AB60" s="84" t="s">
        <v>142</v>
      </c>
      <c r="AC60" s="85"/>
      <c r="AD60" s="129">
        <v>20</v>
      </c>
      <c r="AE60" s="84" t="s">
        <v>244</v>
      </c>
      <c r="AF60" s="85"/>
      <c r="AG60" s="129">
        <v>18</v>
      </c>
      <c r="AH60" s="84" t="s">
        <v>245</v>
      </c>
      <c r="AI60" s="85"/>
      <c r="AJ60" s="86">
        <v>22</v>
      </c>
      <c r="AK60" s="84" t="s">
        <v>93</v>
      </c>
      <c r="AL60" s="85"/>
      <c r="AM60" s="54">
        <v>24</v>
      </c>
      <c r="AN60" s="84" t="s">
        <v>258</v>
      </c>
      <c r="AO60" s="85"/>
      <c r="AP60" s="129">
        <v>5</v>
      </c>
      <c r="AQ60" s="84" t="s">
        <v>303</v>
      </c>
      <c r="AR60" s="85"/>
      <c r="AS60" s="129">
        <v>26</v>
      </c>
      <c r="AT60" s="84" t="s">
        <v>410</v>
      </c>
      <c r="AU60" s="85"/>
      <c r="AV60" s="129">
        <v>3</v>
      </c>
      <c r="AW60" s="84" t="s">
        <v>291</v>
      </c>
      <c r="AX60" s="85"/>
      <c r="AY60" s="129">
        <v>1</v>
      </c>
      <c r="AZ60" s="84" t="s">
        <v>279</v>
      </c>
      <c r="BA60" s="85"/>
      <c r="BB60" s="87" t="e">
        <f>ROUND(BB59/BC59,4)</f>
        <v>#DIV/0!</v>
      </c>
      <c r="BC60" s="88">
        <f t="shared" si="0"/>
        <v>0</v>
      </c>
      <c r="BD60" s="89" t="e">
        <f>ROUND(BC60+BB60/10,4)</f>
        <v>#DIV/0!</v>
      </c>
      <c r="BE60" s="90"/>
      <c r="BF60" s="5">
        <v>27</v>
      </c>
      <c r="BG60" s="5"/>
      <c r="BH60" s="91" t="s">
        <v>167</v>
      </c>
      <c r="BI60" s="92"/>
      <c r="BK60" s="91" t="s">
        <v>413</v>
      </c>
      <c r="BL60" s="92"/>
      <c r="BN60" s="91" t="s">
        <v>414</v>
      </c>
      <c r="BO60" s="154" t="s">
        <v>415</v>
      </c>
    </row>
    <row r="61" spans="1:67" ht="20.25">
      <c r="A61" s="64"/>
      <c r="B61" s="65"/>
      <c r="C61" s="66"/>
      <c r="D61" s="66"/>
      <c r="E61" s="67"/>
      <c r="F61" s="68" t="s">
        <v>30</v>
      </c>
      <c r="G61" s="69"/>
      <c r="H61" s="70"/>
      <c r="I61" s="68" t="s">
        <v>30</v>
      </c>
      <c r="J61" s="69"/>
      <c r="K61" s="70"/>
      <c r="L61" s="68" t="s">
        <v>30</v>
      </c>
      <c r="M61" s="69"/>
      <c r="N61" s="70"/>
      <c r="O61" s="68" t="s">
        <v>30</v>
      </c>
      <c r="P61" s="69"/>
      <c r="Q61" s="70"/>
      <c r="R61" s="68" t="s">
        <v>30</v>
      </c>
      <c r="S61" s="69"/>
      <c r="T61" s="70"/>
      <c r="U61" s="68" t="s">
        <v>30</v>
      </c>
      <c r="V61" s="69"/>
      <c r="W61" s="70"/>
      <c r="X61" s="68" t="s">
        <v>30</v>
      </c>
      <c r="Y61" s="69"/>
      <c r="Z61" s="70"/>
      <c r="AA61" s="94" t="s">
        <v>32</v>
      </c>
      <c r="AB61" s="69"/>
      <c r="AC61" s="70"/>
      <c r="AD61" s="68" t="s">
        <v>30</v>
      </c>
      <c r="AE61" s="69"/>
      <c r="AF61" s="70"/>
      <c r="AG61" s="68" t="s">
        <v>30</v>
      </c>
      <c r="AH61" s="69"/>
      <c r="AI61" s="70"/>
      <c r="AJ61" s="68" t="s">
        <v>30</v>
      </c>
      <c r="AK61" s="69"/>
      <c r="AL61" s="70"/>
      <c r="AM61" s="68" t="s">
        <v>30</v>
      </c>
      <c r="AN61" s="69"/>
      <c r="AO61" s="70"/>
      <c r="AP61" s="94" t="s">
        <v>31</v>
      </c>
      <c r="AQ61" s="69"/>
      <c r="AR61" s="70"/>
      <c r="AS61" s="68" t="s">
        <v>33</v>
      </c>
      <c r="AT61" s="69"/>
      <c r="AU61" s="70"/>
      <c r="AV61" s="68" t="s">
        <v>30</v>
      </c>
      <c r="AW61" s="69"/>
      <c r="AX61" s="70"/>
      <c r="AY61" s="68" t="s">
        <v>30</v>
      </c>
      <c r="AZ61" s="69"/>
      <c r="BA61" s="70"/>
      <c r="BB61" s="151">
        <f>AZ61+AW61+AT61+AQ61+AN61+AK61+AH61+AE61+AB61+Y61+V61+S61+P61+M61+J61+G61</f>
        <v>0</v>
      </c>
      <c r="BC61" s="152">
        <f t="shared" si="0"/>
        <v>0</v>
      </c>
      <c r="BD61" s="74" t="e">
        <f>BD62</f>
        <v>#DIV/0!</v>
      </c>
      <c r="BE61" s="75"/>
      <c r="BF61" s="76"/>
      <c r="BG61" s="76"/>
      <c r="BH61" s="77"/>
      <c r="BI61" s="78"/>
      <c r="BK61" s="77"/>
      <c r="BL61" s="78"/>
      <c r="BN61" s="77"/>
      <c r="BO61" s="153"/>
    </row>
    <row r="62" spans="1:67" ht="21" thickBot="1">
      <c r="A62" s="79">
        <v>28</v>
      </c>
      <c r="B62" s="80"/>
      <c r="C62" s="81"/>
      <c r="D62" s="81"/>
      <c r="E62" s="82"/>
      <c r="F62" s="83">
        <v>1</v>
      </c>
      <c r="G62" s="84" t="s">
        <v>105</v>
      </c>
      <c r="H62" s="85"/>
      <c r="I62" s="83">
        <v>2</v>
      </c>
      <c r="J62" s="84" t="s">
        <v>48</v>
      </c>
      <c r="K62" s="85"/>
      <c r="L62" s="83">
        <v>3</v>
      </c>
      <c r="M62" s="84" t="s">
        <v>49</v>
      </c>
      <c r="N62" s="85"/>
      <c r="O62" s="83">
        <v>4</v>
      </c>
      <c r="P62" s="84" t="s">
        <v>64</v>
      </c>
      <c r="Q62" s="85"/>
      <c r="R62" s="83">
        <v>5</v>
      </c>
      <c r="S62" s="84" t="s">
        <v>150</v>
      </c>
      <c r="T62" s="85"/>
      <c r="U62" s="83">
        <v>6</v>
      </c>
      <c r="V62" s="84" t="s">
        <v>151</v>
      </c>
      <c r="W62" s="85"/>
      <c r="X62" s="83">
        <v>7</v>
      </c>
      <c r="Y62" s="84" t="s">
        <v>85</v>
      </c>
      <c r="Z62" s="85"/>
      <c r="AA62" s="97">
        <v>8</v>
      </c>
      <c r="AB62" s="84" t="s">
        <v>92</v>
      </c>
      <c r="AC62" s="85"/>
      <c r="AD62" s="83">
        <v>10</v>
      </c>
      <c r="AE62" s="84" t="s">
        <v>221</v>
      </c>
      <c r="AF62" s="85"/>
      <c r="AG62" s="83">
        <v>9</v>
      </c>
      <c r="AH62" s="84" t="s">
        <v>201</v>
      </c>
      <c r="AI62" s="85"/>
      <c r="AJ62" s="83">
        <v>11</v>
      </c>
      <c r="AK62" s="84" t="s">
        <v>225</v>
      </c>
      <c r="AL62" s="85"/>
      <c r="AM62" s="83">
        <v>12</v>
      </c>
      <c r="AN62" s="84" t="s">
        <v>229</v>
      </c>
      <c r="AO62" s="85"/>
      <c r="AP62" s="97">
        <v>16</v>
      </c>
      <c r="AQ62" s="84" t="s">
        <v>377</v>
      </c>
      <c r="AR62" s="85"/>
      <c r="AS62" s="83">
        <v>13</v>
      </c>
      <c r="AT62" s="84" t="s">
        <v>362</v>
      </c>
      <c r="AU62" s="85"/>
      <c r="AV62" s="83">
        <v>15</v>
      </c>
      <c r="AW62" s="84" t="s">
        <v>373</v>
      </c>
      <c r="AX62" s="85"/>
      <c r="AY62" s="83">
        <v>14</v>
      </c>
      <c r="AZ62" s="84" t="s">
        <v>369</v>
      </c>
      <c r="BA62" s="85"/>
      <c r="BB62" s="87" t="e">
        <f>ROUND(BB61/BC61,4)</f>
        <v>#DIV/0!</v>
      </c>
      <c r="BC62" s="88">
        <f t="shared" si="0"/>
        <v>0</v>
      </c>
      <c r="BD62" s="89" t="e">
        <f>ROUND(BC62+BB62/10,4)</f>
        <v>#DIV/0!</v>
      </c>
      <c r="BE62" s="90"/>
      <c r="BF62" s="5">
        <v>28</v>
      </c>
      <c r="BG62" s="5"/>
      <c r="BH62" s="91" t="s">
        <v>164</v>
      </c>
      <c r="BI62" s="92"/>
      <c r="BK62" s="91" t="s">
        <v>416</v>
      </c>
      <c r="BL62" s="92"/>
      <c r="BN62" s="91" t="s">
        <v>417</v>
      </c>
      <c r="BO62" s="154" t="s">
        <v>418</v>
      </c>
    </row>
    <row r="63" spans="1:67" ht="18">
      <c r="A63" s="105"/>
      <c r="B63" s="105"/>
      <c r="C63" s="105"/>
      <c r="D63" s="105"/>
      <c r="E63" s="105"/>
      <c r="F63" s="106"/>
      <c r="G63" s="105">
        <v>1</v>
      </c>
      <c r="H63" s="105"/>
      <c r="I63" s="106"/>
      <c r="J63" s="105">
        <v>2</v>
      </c>
      <c r="K63" s="105"/>
      <c r="L63" s="106"/>
      <c r="M63" s="105">
        <v>3</v>
      </c>
      <c r="N63" s="105"/>
      <c r="O63" s="106"/>
      <c r="P63" s="105">
        <v>4</v>
      </c>
      <c r="Q63" s="105"/>
      <c r="R63" s="106"/>
      <c r="S63" s="105">
        <v>5</v>
      </c>
      <c r="T63" s="105"/>
      <c r="U63" s="106"/>
      <c r="V63" s="105">
        <v>6</v>
      </c>
      <c r="W63" s="105"/>
      <c r="X63" s="106"/>
      <c r="Y63" s="105">
        <v>7</v>
      </c>
      <c r="Z63" s="105"/>
      <c r="AA63" s="106"/>
      <c r="AB63" s="105">
        <v>8</v>
      </c>
      <c r="AC63" s="107"/>
      <c r="AD63" s="106"/>
      <c r="AE63" s="105">
        <v>9</v>
      </c>
      <c r="AF63" s="105"/>
      <c r="AG63" s="106"/>
      <c r="AH63" s="105">
        <v>10</v>
      </c>
      <c r="AI63" s="105"/>
      <c r="AJ63" s="106"/>
      <c r="AK63" s="105">
        <v>11</v>
      </c>
      <c r="AL63" s="105"/>
      <c r="AM63" s="106"/>
      <c r="AN63" s="105">
        <v>12</v>
      </c>
      <c r="AO63" s="131"/>
      <c r="AP63" s="106"/>
      <c r="AQ63" s="105">
        <v>13</v>
      </c>
      <c r="AR63" s="105"/>
      <c r="AS63" s="106"/>
      <c r="AT63" s="105">
        <v>14</v>
      </c>
      <c r="AU63" s="105"/>
      <c r="AV63" s="106"/>
      <c r="AW63" s="105">
        <v>15</v>
      </c>
      <c r="AX63" s="155"/>
      <c r="AY63" s="106"/>
      <c r="AZ63" s="105">
        <v>16</v>
      </c>
      <c r="BA63" s="155"/>
      <c r="BB63" s="105"/>
      <c r="BC63" s="105"/>
      <c r="BD63" s="105"/>
      <c r="BE63" s="105"/>
      <c r="BF63" s="132"/>
      <c r="BG63" s="132"/>
      <c r="BH63" s="105"/>
      <c r="BI63" s="105"/>
      <c r="BK63" s="105"/>
      <c r="BL63" s="133"/>
      <c r="BN63" s="105"/>
      <c r="BO63" s="133"/>
    </row>
  </sheetData>
  <mergeCells count="3">
    <mergeCell ref="B5:C5"/>
    <mergeCell ref="D6:E6"/>
    <mergeCell ref="A2:G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63"/>
  <sheetViews>
    <sheetView zoomScale="75" zoomScaleNormal="75" workbookViewId="0" topLeftCell="A1">
      <selection activeCell="C9" sqref="C9"/>
    </sheetView>
  </sheetViews>
  <sheetFormatPr defaultColWidth="11.421875" defaultRowHeight="12.75"/>
  <cols>
    <col min="1" max="26" width="5.421875" style="0" customWidth="1"/>
    <col min="27" max="38" width="0" style="0" hidden="1" customWidth="1"/>
    <col min="39" max="53" width="5.421875" style="0" customWidth="1"/>
    <col min="54" max="65" width="4.8515625" style="0" customWidth="1"/>
    <col min="66" max="66" width="9.57421875" style="0" customWidth="1"/>
    <col min="67" max="67" width="8.140625" style="0" customWidth="1"/>
    <col min="68" max="68" width="9.421875" style="0" customWidth="1"/>
    <col min="69" max="69" width="5.28125" style="0" customWidth="1"/>
    <col min="70" max="70" width="4.7109375" style="0" customWidth="1"/>
    <col min="71" max="71" width="16.8515625" style="0" customWidth="1"/>
    <col min="72" max="72" width="3.57421875" style="0" customWidth="1"/>
    <col min="73" max="73" width="1.7109375" style="0" customWidth="1"/>
    <col min="74" max="74" width="19.00390625" style="0" customWidth="1"/>
    <col min="75" max="75" width="5.421875" style="0" customWidth="1"/>
    <col min="76" max="76" width="1.57421875" style="0" customWidth="1"/>
    <col min="77" max="77" width="18.7109375" style="0" customWidth="1"/>
    <col min="78" max="78" width="11.00390625" style="0" customWidth="1"/>
    <col min="79" max="79" width="3.57421875" style="0" customWidth="1"/>
    <col min="80" max="80" width="1.7109375" style="0" customWidth="1"/>
    <col min="81" max="81" width="18.7109375" style="0" customWidth="1"/>
    <col min="82" max="82" width="13.57421875" style="0" customWidth="1"/>
    <col min="83" max="83" width="6.28125" style="0" customWidth="1"/>
  </cols>
  <sheetData>
    <row r="1" spans="1:74" ht="20.25">
      <c r="A1" s="1"/>
      <c r="B1" s="2" t="s">
        <v>420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 t="s">
        <v>1</v>
      </c>
      <c r="V1" s="4"/>
      <c r="W1" s="4"/>
      <c r="X1" s="4"/>
      <c r="Y1" s="4"/>
      <c r="Z1" s="4"/>
      <c r="AA1" s="4"/>
      <c r="AB1" s="4"/>
      <c r="AC1" s="4"/>
      <c r="AD1" s="4"/>
      <c r="AE1" s="108"/>
      <c r="AF1" s="109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BR1" s="5"/>
      <c r="BV1" s="110"/>
    </row>
    <row r="2" spans="1:83" ht="20.25">
      <c r="A2" s="213" t="s">
        <v>421</v>
      </c>
      <c r="B2" s="213"/>
      <c r="C2" s="213"/>
      <c r="D2" s="213"/>
      <c r="E2" s="213"/>
      <c r="F2" s="213"/>
      <c r="G2" s="213"/>
      <c r="H2" s="7" t="s">
        <v>3</v>
      </c>
      <c r="I2" s="7"/>
      <c r="J2" s="7"/>
      <c r="K2" s="8" t="s">
        <v>4</v>
      </c>
      <c r="L2" s="8"/>
      <c r="M2" s="8"/>
      <c r="N2" s="8"/>
      <c r="O2" s="8"/>
      <c r="P2" s="8"/>
      <c r="Q2" s="8"/>
      <c r="R2" s="8"/>
      <c r="T2" s="111"/>
      <c r="U2" s="9" t="s">
        <v>5</v>
      </c>
      <c r="V2" s="9"/>
      <c r="W2" s="9"/>
      <c r="X2" s="9"/>
      <c r="Y2" s="9"/>
      <c r="Z2" s="9"/>
      <c r="AA2" s="9"/>
      <c r="AB2" s="9"/>
      <c r="AC2" s="9"/>
      <c r="AD2" s="9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134" t="s">
        <v>37</v>
      </c>
      <c r="AT2" s="134"/>
      <c r="AV2" s="11"/>
      <c r="AW2" s="11"/>
      <c r="AX2" s="20"/>
      <c r="BA2" t="s">
        <v>37</v>
      </c>
      <c r="BM2" s="135" t="s">
        <v>6</v>
      </c>
      <c r="BN2" s="11"/>
      <c r="BO2" s="11"/>
      <c r="BP2" s="11"/>
      <c r="BQ2" s="135" t="s">
        <v>6</v>
      </c>
      <c r="BR2" s="5"/>
      <c r="BV2" s="110"/>
      <c r="BZ2" s="156"/>
      <c r="CE2" s="135" t="s">
        <v>6</v>
      </c>
    </row>
    <row r="3" spans="1:83" ht="18">
      <c r="A3" s="213"/>
      <c r="B3" s="213"/>
      <c r="C3" s="213"/>
      <c r="D3" s="213"/>
      <c r="E3" s="213"/>
      <c r="F3" s="213"/>
      <c r="G3" s="213"/>
      <c r="H3" s="7" t="s">
        <v>7</v>
      </c>
      <c r="I3" s="7"/>
      <c r="J3" s="7"/>
      <c r="K3" s="12"/>
      <c r="L3" s="13"/>
      <c r="M3" s="1"/>
      <c r="O3" s="14"/>
      <c r="P3" s="15"/>
      <c r="Q3" s="15"/>
      <c r="R3" s="15"/>
      <c r="S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36"/>
      <c r="AT3" s="137"/>
      <c r="AU3" s="20"/>
      <c r="AV3" s="18"/>
      <c r="AW3" s="19"/>
      <c r="AX3" s="20"/>
      <c r="AY3" t="s">
        <v>270</v>
      </c>
      <c r="BN3" s="18"/>
      <c r="BO3" s="19"/>
      <c r="BP3" s="19"/>
      <c r="BQ3" s="20"/>
      <c r="BR3" s="2"/>
      <c r="BS3" s="21" t="s">
        <v>8</v>
      </c>
      <c r="BT3" s="22"/>
      <c r="BV3" s="113" t="s">
        <v>170</v>
      </c>
      <c r="BW3" s="114"/>
      <c r="BY3" s="138" t="s">
        <v>271</v>
      </c>
      <c r="BZ3" s="139"/>
      <c r="CA3" s="157"/>
      <c r="CC3" s="158" t="s">
        <v>422</v>
      </c>
      <c r="CD3" s="159"/>
      <c r="CE3" s="159"/>
    </row>
    <row r="4" spans="1:83" ht="18.75" thickBot="1">
      <c r="A4" s="23" t="s">
        <v>423</v>
      </c>
      <c r="B4" s="140"/>
      <c r="C4" s="140"/>
      <c r="D4" s="115"/>
      <c r="E4" s="26" t="s">
        <v>10</v>
      </c>
      <c r="F4" s="27"/>
      <c r="G4" s="28">
        <v>1</v>
      </c>
      <c r="H4" s="29"/>
      <c r="I4" s="30"/>
      <c r="J4" s="28">
        <v>2</v>
      </c>
      <c r="K4" s="29"/>
      <c r="L4" s="30"/>
      <c r="M4" s="28">
        <v>3</v>
      </c>
      <c r="N4" s="29"/>
      <c r="O4" s="30"/>
      <c r="P4" s="28">
        <v>4</v>
      </c>
      <c r="Q4" s="29"/>
      <c r="R4" s="30"/>
      <c r="S4" s="28">
        <v>5</v>
      </c>
      <c r="T4" s="29"/>
      <c r="U4" s="30"/>
      <c r="V4" s="28">
        <v>6</v>
      </c>
      <c r="W4" s="29"/>
      <c r="X4" s="30"/>
      <c r="Y4" s="28">
        <v>7</v>
      </c>
      <c r="Z4" s="29"/>
      <c r="AA4" s="31"/>
      <c r="AB4" s="32">
        <v>8</v>
      </c>
      <c r="AC4" s="33"/>
      <c r="AD4" s="116"/>
      <c r="AE4" s="117">
        <v>9</v>
      </c>
      <c r="AF4" s="118" t="s">
        <v>171</v>
      </c>
      <c r="AG4" s="116"/>
      <c r="AH4" s="117">
        <v>10</v>
      </c>
      <c r="AI4" s="118" t="s">
        <v>172</v>
      </c>
      <c r="AJ4" s="30"/>
      <c r="AK4" s="28">
        <v>11</v>
      </c>
      <c r="AL4" s="29"/>
      <c r="AM4" s="119"/>
      <c r="AN4" s="120">
        <v>12</v>
      </c>
      <c r="AO4" s="121"/>
      <c r="AP4" s="116"/>
      <c r="AQ4" s="117">
        <v>13</v>
      </c>
      <c r="AR4" s="118" t="s">
        <v>273</v>
      </c>
      <c r="AS4" s="116"/>
      <c r="AT4" s="117">
        <v>14</v>
      </c>
      <c r="AU4" s="118" t="s">
        <v>274</v>
      </c>
      <c r="AV4" s="116"/>
      <c r="AW4" s="117">
        <v>15</v>
      </c>
      <c r="AX4" s="118"/>
      <c r="AY4" s="141"/>
      <c r="AZ4" s="142">
        <v>16</v>
      </c>
      <c r="BA4" s="143" t="s">
        <v>275</v>
      </c>
      <c r="BB4" s="160"/>
      <c r="BC4" s="161">
        <v>17</v>
      </c>
      <c r="BD4" s="162"/>
      <c r="BE4" s="160"/>
      <c r="BF4" s="161">
        <v>18</v>
      </c>
      <c r="BG4" s="162"/>
      <c r="BH4" s="160"/>
      <c r="BI4" s="161">
        <v>19</v>
      </c>
      <c r="BJ4" s="162"/>
      <c r="BK4" s="163"/>
      <c r="BL4" s="164">
        <v>20</v>
      </c>
      <c r="BM4" s="165"/>
      <c r="BN4" s="34" t="s">
        <v>11</v>
      </c>
      <c r="BO4" s="35"/>
      <c r="BP4" s="36" t="s">
        <v>12</v>
      </c>
      <c r="BQ4" s="37"/>
      <c r="BR4" s="2"/>
      <c r="BS4" s="21" t="s">
        <v>13</v>
      </c>
      <c r="BT4" s="38"/>
      <c r="BV4" s="113" t="s">
        <v>13</v>
      </c>
      <c r="BW4" s="122"/>
      <c r="BY4" s="138" t="s">
        <v>13</v>
      </c>
      <c r="BZ4" s="144"/>
      <c r="CA4" s="166"/>
      <c r="CC4" s="158" t="s">
        <v>13</v>
      </c>
      <c r="CD4" s="167"/>
      <c r="CE4" s="167"/>
    </row>
    <row r="5" spans="1:83" ht="18">
      <c r="A5" s="39"/>
      <c r="B5" s="214"/>
      <c r="C5" s="215"/>
      <c r="D5" s="40" t="s">
        <v>14</v>
      </c>
      <c r="E5" s="41"/>
      <c r="F5" s="42" t="s">
        <v>15</v>
      </c>
      <c r="G5" s="43" t="s">
        <v>16</v>
      </c>
      <c r="H5" s="44"/>
      <c r="I5" s="42" t="s">
        <v>15</v>
      </c>
      <c r="J5" s="43" t="s">
        <v>16</v>
      </c>
      <c r="K5" s="44"/>
      <c r="L5" s="42" t="s">
        <v>15</v>
      </c>
      <c r="M5" s="43" t="s">
        <v>16</v>
      </c>
      <c r="N5" s="44"/>
      <c r="O5" s="42" t="s">
        <v>15</v>
      </c>
      <c r="P5" s="43" t="s">
        <v>16</v>
      </c>
      <c r="Q5" s="44"/>
      <c r="R5" s="42" t="s">
        <v>15</v>
      </c>
      <c r="S5" s="43" t="s">
        <v>16</v>
      </c>
      <c r="T5" s="44"/>
      <c r="U5" s="42" t="s">
        <v>15</v>
      </c>
      <c r="V5" s="43" t="s">
        <v>16</v>
      </c>
      <c r="W5" s="44"/>
      <c r="X5" s="42" t="s">
        <v>15</v>
      </c>
      <c r="Y5" s="43" t="s">
        <v>16</v>
      </c>
      <c r="Z5" s="44"/>
      <c r="AA5" s="42" t="s">
        <v>15</v>
      </c>
      <c r="AB5" s="43" t="s">
        <v>16</v>
      </c>
      <c r="AC5" s="45"/>
      <c r="AD5" s="42" t="s">
        <v>15</v>
      </c>
      <c r="AE5" s="43" t="s">
        <v>16</v>
      </c>
      <c r="AF5" s="44"/>
      <c r="AG5" s="42" t="s">
        <v>15</v>
      </c>
      <c r="AH5" s="43" t="s">
        <v>16</v>
      </c>
      <c r="AI5" s="44"/>
      <c r="AJ5" s="42" t="s">
        <v>15</v>
      </c>
      <c r="AK5" s="43" t="s">
        <v>16</v>
      </c>
      <c r="AL5" s="44"/>
      <c r="AM5" s="42" t="s">
        <v>15</v>
      </c>
      <c r="AN5" s="43" t="s">
        <v>16</v>
      </c>
      <c r="AO5" s="123"/>
      <c r="AP5" s="42" t="s">
        <v>15</v>
      </c>
      <c r="AQ5" s="43" t="s">
        <v>16</v>
      </c>
      <c r="AR5" s="44"/>
      <c r="AS5" s="42" t="s">
        <v>15</v>
      </c>
      <c r="AT5" s="43" t="s">
        <v>16</v>
      </c>
      <c r="AU5" s="44"/>
      <c r="AV5" s="42" t="s">
        <v>15</v>
      </c>
      <c r="AW5" s="43" t="s">
        <v>16</v>
      </c>
      <c r="AX5" s="44"/>
      <c r="AY5" s="42" t="s">
        <v>15</v>
      </c>
      <c r="AZ5" s="43" t="s">
        <v>16</v>
      </c>
      <c r="BA5" s="145"/>
      <c r="BB5" s="168" t="s">
        <v>15</v>
      </c>
      <c r="BC5" s="43" t="s">
        <v>424</v>
      </c>
      <c r="BD5" s="44"/>
      <c r="BE5" s="168" t="s">
        <v>15</v>
      </c>
      <c r="BF5" s="43" t="s">
        <v>424</v>
      </c>
      <c r="BG5" s="44"/>
      <c r="BH5" s="168" t="s">
        <v>15</v>
      </c>
      <c r="BI5" s="43" t="s">
        <v>424</v>
      </c>
      <c r="BJ5" s="44"/>
      <c r="BK5" s="168" t="s">
        <v>15</v>
      </c>
      <c r="BL5" s="43" t="s">
        <v>424</v>
      </c>
      <c r="BM5" s="169"/>
      <c r="BN5" s="46" t="s">
        <v>17</v>
      </c>
      <c r="BO5" s="47" t="s">
        <v>18</v>
      </c>
      <c r="BP5" s="48" t="s">
        <v>19</v>
      </c>
      <c r="BQ5" s="49"/>
      <c r="BR5" s="2"/>
      <c r="BS5" s="21" t="s">
        <v>20</v>
      </c>
      <c r="BT5" s="50"/>
      <c r="BV5" s="113" t="s">
        <v>20</v>
      </c>
      <c r="BW5" s="124"/>
      <c r="BY5" s="138" t="s">
        <v>20</v>
      </c>
      <c r="BZ5" s="146"/>
      <c r="CA5" s="170"/>
      <c r="CC5" s="158" t="s">
        <v>20</v>
      </c>
      <c r="CD5" s="171"/>
      <c r="CE5" s="172"/>
    </row>
    <row r="6" spans="1:83" ht="18.75" thickBot="1">
      <c r="A6" s="51" t="s">
        <v>21</v>
      </c>
      <c r="B6" s="52" t="s">
        <v>22</v>
      </c>
      <c r="C6" s="53"/>
      <c r="D6" s="216"/>
      <c r="E6" s="217"/>
      <c r="F6" s="54" t="s">
        <v>23</v>
      </c>
      <c r="G6" s="55" t="s">
        <v>24</v>
      </c>
      <c r="H6" s="56" t="s">
        <v>25</v>
      </c>
      <c r="I6" s="54" t="s">
        <v>23</v>
      </c>
      <c r="J6" s="55" t="s">
        <v>24</v>
      </c>
      <c r="K6" s="56" t="s">
        <v>25</v>
      </c>
      <c r="L6" s="54" t="s">
        <v>23</v>
      </c>
      <c r="M6" s="55" t="s">
        <v>24</v>
      </c>
      <c r="N6" s="56" t="s">
        <v>25</v>
      </c>
      <c r="O6" s="54" t="s">
        <v>23</v>
      </c>
      <c r="P6" s="55" t="s">
        <v>24</v>
      </c>
      <c r="Q6" s="56" t="s">
        <v>25</v>
      </c>
      <c r="R6" s="54" t="s">
        <v>23</v>
      </c>
      <c r="S6" s="55" t="s">
        <v>24</v>
      </c>
      <c r="T6" s="56" t="s">
        <v>25</v>
      </c>
      <c r="U6" s="54" t="s">
        <v>23</v>
      </c>
      <c r="V6" s="55" t="s">
        <v>24</v>
      </c>
      <c r="W6" s="56" t="s">
        <v>25</v>
      </c>
      <c r="X6" s="54" t="s">
        <v>23</v>
      </c>
      <c r="Y6" s="55" t="s">
        <v>24</v>
      </c>
      <c r="Z6" s="56" t="s">
        <v>25</v>
      </c>
      <c r="AA6" s="54" t="s">
        <v>23</v>
      </c>
      <c r="AB6" s="55" t="s">
        <v>24</v>
      </c>
      <c r="AC6" s="57" t="s">
        <v>25</v>
      </c>
      <c r="AD6" s="54" t="s">
        <v>23</v>
      </c>
      <c r="AE6" s="55" t="s">
        <v>24</v>
      </c>
      <c r="AF6" s="56" t="s">
        <v>25</v>
      </c>
      <c r="AG6" s="54" t="s">
        <v>23</v>
      </c>
      <c r="AH6" s="55" t="s">
        <v>24</v>
      </c>
      <c r="AI6" s="56" t="s">
        <v>25</v>
      </c>
      <c r="AJ6" s="54" t="s">
        <v>23</v>
      </c>
      <c r="AK6" s="55" t="s">
        <v>24</v>
      </c>
      <c r="AL6" s="56" t="s">
        <v>25</v>
      </c>
      <c r="AM6" s="54" t="s">
        <v>23</v>
      </c>
      <c r="AN6" s="55" t="s">
        <v>24</v>
      </c>
      <c r="AO6" s="125" t="s">
        <v>25</v>
      </c>
      <c r="AP6" s="54" t="s">
        <v>23</v>
      </c>
      <c r="AQ6" s="55" t="s">
        <v>24</v>
      </c>
      <c r="AR6" s="56" t="s">
        <v>25</v>
      </c>
      <c r="AS6" s="54" t="s">
        <v>23</v>
      </c>
      <c r="AT6" s="55" t="s">
        <v>24</v>
      </c>
      <c r="AU6" s="56" t="s">
        <v>25</v>
      </c>
      <c r="AV6" s="54" t="s">
        <v>23</v>
      </c>
      <c r="AW6" s="55" t="s">
        <v>24</v>
      </c>
      <c r="AX6" s="56" t="s">
        <v>25</v>
      </c>
      <c r="AY6" s="54" t="s">
        <v>23</v>
      </c>
      <c r="AZ6" s="55" t="s">
        <v>24</v>
      </c>
      <c r="BA6" s="147" t="s">
        <v>25</v>
      </c>
      <c r="BB6" s="54" t="s">
        <v>23</v>
      </c>
      <c r="BC6" s="55" t="s">
        <v>24</v>
      </c>
      <c r="BD6" s="173" t="s">
        <v>25</v>
      </c>
      <c r="BE6" s="54" t="s">
        <v>23</v>
      </c>
      <c r="BF6" s="55" t="s">
        <v>24</v>
      </c>
      <c r="BG6" s="173" t="s">
        <v>25</v>
      </c>
      <c r="BH6" s="54" t="s">
        <v>23</v>
      </c>
      <c r="BI6" s="55" t="s">
        <v>24</v>
      </c>
      <c r="BJ6" s="173" t="s">
        <v>25</v>
      </c>
      <c r="BK6" s="54" t="s">
        <v>23</v>
      </c>
      <c r="BL6" s="55" t="s">
        <v>24</v>
      </c>
      <c r="BM6" s="174" t="s">
        <v>25</v>
      </c>
      <c r="BN6" s="58" t="s">
        <v>26</v>
      </c>
      <c r="BO6" s="59" t="s">
        <v>27</v>
      </c>
      <c r="BP6" s="60" t="s">
        <v>19</v>
      </c>
      <c r="BQ6" s="61"/>
      <c r="BR6" s="5"/>
      <c r="BS6" s="62" t="s">
        <v>28</v>
      </c>
      <c r="BT6" s="63" t="s">
        <v>29</v>
      </c>
      <c r="BV6" s="126" t="s">
        <v>28</v>
      </c>
      <c r="BW6" s="127" t="s">
        <v>29</v>
      </c>
      <c r="BY6" s="148" t="s">
        <v>28</v>
      </c>
      <c r="BZ6" s="175" t="s">
        <v>29</v>
      </c>
      <c r="CA6" s="176" t="s">
        <v>425</v>
      </c>
      <c r="CC6" s="177" t="s">
        <v>28</v>
      </c>
      <c r="CD6" s="178" t="s">
        <v>29</v>
      </c>
      <c r="CE6" s="178" t="s">
        <v>425</v>
      </c>
    </row>
    <row r="7" spans="1:83" ht="20.25">
      <c r="A7" s="64"/>
      <c r="B7" s="65"/>
      <c r="C7" s="66"/>
      <c r="D7" s="66"/>
      <c r="E7" s="67"/>
      <c r="F7" s="68" t="s">
        <v>30</v>
      </c>
      <c r="G7" s="69"/>
      <c r="H7" s="70"/>
      <c r="I7" s="68" t="s">
        <v>31</v>
      </c>
      <c r="J7" s="69"/>
      <c r="K7" s="70"/>
      <c r="L7" s="68" t="s">
        <v>32</v>
      </c>
      <c r="M7" s="69"/>
      <c r="N7" s="70"/>
      <c r="O7" s="68" t="s">
        <v>33</v>
      </c>
      <c r="P7" s="69"/>
      <c r="Q7" s="70"/>
      <c r="R7" s="68" t="s">
        <v>34</v>
      </c>
      <c r="S7" s="69"/>
      <c r="T7" s="70"/>
      <c r="U7" s="68" t="s">
        <v>35</v>
      </c>
      <c r="V7" s="69"/>
      <c r="W7" s="70"/>
      <c r="X7" s="68" t="s">
        <v>36</v>
      </c>
      <c r="Y7" s="69"/>
      <c r="Z7" s="70"/>
      <c r="AA7" s="71" t="s">
        <v>33</v>
      </c>
      <c r="AB7" s="69"/>
      <c r="AC7" s="70"/>
      <c r="AD7" s="128" t="s">
        <v>33</v>
      </c>
      <c r="AE7" s="69"/>
      <c r="AF7" s="70"/>
      <c r="AG7" s="128" t="s">
        <v>31</v>
      </c>
      <c r="AH7" s="69"/>
      <c r="AI7" s="70"/>
      <c r="AJ7" s="71" t="s">
        <v>32</v>
      </c>
      <c r="AK7" s="69"/>
      <c r="AL7" s="70"/>
      <c r="AM7" s="71" t="s">
        <v>34</v>
      </c>
      <c r="AN7" s="69"/>
      <c r="AO7" s="70"/>
      <c r="AP7" s="128" t="s">
        <v>33</v>
      </c>
      <c r="AQ7" s="69"/>
      <c r="AR7" s="70"/>
      <c r="AS7" s="128" t="s">
        <v>31</v>
      </c>
      <c r="AT7" s="69"/>
      <c r="AU7" s="70"/>
      <c r="AV7" s="128" t="s">
        <v>36</v>
      </c>
      <c r="AW7" s="69"/>
      <c r="AX7" s="70"/>
      <c r="AY7" s="128" t="s">
        <v>35</v>
      </c>
      <c r="AZ7" s="69"/>
      <c r="BA7" s="70"/>
      <c r="BB7" s="71" t="s">
        <v>34</v>
      </c>
      <c r="BC7" s="69"/>
      <c r="BD7" s="70"/>
      <c r="BE7" s="71" t="s">
        <v>33</v>
      </c>
      <c r="BF7" s="69"/>
      <c r="BG7" s="70"/>
      <c r="BH7" s="71" t="s">
        <v>32</v>
      </c>
      <c r="BI7" s="69"/>
      <c r="BJ7" s="70"/>
      <c r="BK7" s="71" t="s">
        <v>31</v>
      </c>
      <c r="BL7" s="69">
        <v>5</v>
      </c>
      <c r="BM7" s="70">
        <v>3</v>
      </c>
      <c r="BN7" s="151">
        <f>BL7+BI7+BF7+BC7+AZ7+AW7+AT7+AQ7+AN7+AK7+AH7+AE7+AB7+Y7+V7+S7+P7+M7+J7+G7</f>
        <v>5</v>
      </c>
      <c r="BO7" s="152">
        <f>BM7+BJ7+BG7+BD7+BA7+AX7+AU7+AR7+AO7+AL7+AI7+AF7+AC7+Z7+W7+T7+Q7+N7+K7+H7</f>
        <v>3</v>
      </c>
      <c r="BP7" s="74">
        <f>BP8</f>
        <v>2.1667</v>
      </c>
      <c r="BQ7" s="75"/>
      <c r="BR7" s="76"/>
      <c r="BS7" s="77"/>
      <c r="BT7" s="78"/>
      <c r="BV7" s="77"/>
      <c r="BW7" s="78"/>
      <c r="BY7" s="77"/>
      <c r="BZ7" s="179"/>
      <c r="CA7" s="180"/>
      <c r="CC7" s="77"/>
      <c r="CD7" s="153"/>
      <c r="CE7" s="153"/>
    </row>
    <row r="8" spans="1:83" ht="21" thickBot="1">
      <c r="A8" s="79">
        <v>1</v>
      </c>
      <c r="B8" s="80"/>
      <c r="C8" s="81"/>
      <c r="D8" s="81" t="s">
        <v>37</v>
      </c>
      <c r="E8" s="82"/>
      <c r="F8" s="83">
        <v>28</v>
      </c>
      <c r="G8" s="84" t="s">
        <v>111</v>
      </c>
      <c r="H8" s="85"/>
      <c r="I8" s="83">
        <v>3</v>
      </c>
      <c r="J8" s="84" t="s">
        <v>39</v>
      </c>
      <c r="K8" s="85"/>
      <c r="L8" s="83">
        <v>5</v>
      </c>
      <c r="M8" s="84" t="s">
        <v>113</v>
      </c>
      <c r="N8" s="85"/>
      <c r="O8" s="83">
        <v>7</v>
      </c>
      <c r="P8" s="84" t="s">
        <v>41</v>
      </c>
      <c r="Q8" s="85"/>
      <c r="R8" s="83">
        <v>9</v>
      </c>
      <c r="S8" s="84" t="s">
        <v>42</v>
      </c>
      <c r="T8" s="85"/>
      <c r="U8" s="83">
        <v>11</v>
      </c>
      <c r="V8" s="84" t="s">
        <v>43</v>
      </c>
      <c r="W8" s="85"/>
      <c r="X8" s="83">
        <v>13</v>
      </c>
      <c r="Y8" s="84" t="s">
        <v>44</v>
      </c>
      <c r="Z8" s="85"/>
      <c r="AA8" s="86">
        <v>15</v>
      </c>
      <c r="AB8" s="84" t="s">
        <v>45</v>
      </c>
      <c r="AC8" s="85"/>
      <c r="AD8" s="129">
        <v>19</v>
      </c>
      <c r="AE8" s="84" t="s">
        <v>173</v>
      </c>
      <c r="AF8" s="85"/>
      <c r="AG8" s="129">
        <v>17</v>
      </c>
      <c r="AH8" s="84" t="s">
        <v>174</v>
      </c>
      <c r="AI8" s="85"/>
      <c r="AJ8" s="86">
        <v>21</v>
      </c>
      <c r="AK8" s="84" t="s">
        <v>175</v>
      </c>
      <c r="AL8" s="85"/>
      <c r="AM8" s="86">
        <v>23</v>
      </c>
      <c r="AN8" s="84" t="s">
        <v>176</v>
      </c>
      <c r="AO8" s="85"/>
      <c r="AP8" s="129">
        <v>4</v>
      </c>
      <c r="AQ8" s="84" t="s">
        <v>348</v>
      </c>
      <c r="AR8" s="85"/>
      <c r="AS8" s="129">
        <v>25</v>
      </c>
      <c r="AT8" s="84" t="s">
        <v>277</v>
      </c>
      <c r="AU8" s="85"/>
      <c r="AV8" s="129">
        <v>2</v>
      </c>
      <c r="AW8" s="84" t="s">
        <v>278</v>
      </c>
      <c r="AX8" s="85"/>
      <c r="AY8" s="129">
        <v>27</v>
      </c>
      <c r="AZ8" s="84" t="s">
        <v>364</v>
      </c>
      <c r="BA8" s="85"/>
      <c r="BB8" s="86">
        <v>6</v>
      </c>
      <c r="BC8" s="84" t="s">
        <v>426</v>
      </c>
      <c r="BD8" s="85"/>
      <c r="BE8" s="86">
        <v>8</v>
      </c>
      <c r="BF8" s="84" t="s">
        <v>427</v>
      </c>
      <c r="BG8" s="85"/>
      <c r="BH8" s="86">
        <v>10</v>
      </c>
      <c r="BI8" s="84" t="s">
        <v>428</v>
      </c>
      <c r="BJ8" s="85"/>
      <c r="BK8" s="86">
        <v>12</v>
      </c>
      <c r="BL8" s="84" t="s">
        <v>366</v>
      </c>
      <c r="BM8" s="85">
        <v>2</v>
      </c>
      <c r="BN8" s="87">
        <f>ROUND(BN7/BO7,4)</f>
        <v>1.6667</v>
      </c>
      <c r="BO8" s="88">
        <f>BM8+BJ8+BG8+BD8+BA8+AX8+AU8+AR8+AO8+AL8+AI8+AF8+AC8+Z8+W8+T8+Q8+N8+K8+H8</f>
        <v>2</v>
      </c>
      <c r="BP8" s="89">
        <f>ROUND(BO8+BN8/10,4)</f>
        <v>2.1667</v>
      </c>
      <c r="BQ8" s="90"/>
      <c r="BR8" s="5">
        <v>1</v>
      </c>
      <c r="BS8" s="91" t="s">
        <v>429</v>
      </c>
      <c r="BT8" s="92"/>
      <c r="BV8" s="91" t="s">
        <v>430</v>
      </c>
      <c r="BW8" s="92"/>
      <c r="BY8" s="91" t="s">
        <v>431</v>
      </c>
      <c r="BZ8" s="181" t="s">
        <v>432</v>
      </c>
      <c r="CA8" s="182"/>
      <c r="CC8" s="91" t="s">
        <v>433</v>
      </c>
      <c r="CD8" s="154" t="s">
        <v>434</v>
      </c>
      <c r="CE8" s="154" t="s">
        <v>435</v>
      </c>
    </row>
    <row r="9" spans="1:83" ht="20.25">
      <c r="A9" s="64"/>
      <c r="B9" s="65"/>
      <c r="C9" s="66"/>
      <c r="D9" s="66"/>
      <c r="E9" s="93"/>
      <c r="F9" s="68" t="s">
        <v>31</v>
      </c>
      <c r="G9" s="69"/>
      <c r="H9" s="70"/>
      <c r="I9" s="68" t="s">
        <v>30</v>
      </c>
      <c r="J9" s="69"/>
      <c r="K9" s="70"/>
      <c r="L9" s="68" t="s">
        <v>31</v>
      </c>
      <c r="M9" s="69"/>
      <c r="N9" s="70"/>
      <c r="O9" s="68" t="s">
        <v>32</v>
      </c>
      <c r="P9" s="69"/>
      <c r="Q9" s="70"/>
      <c r="R9" s="68" t="s">
        <v>33</v>
      </c>
      <c r="S9" s="69"/>
      <c r="T9" s="70"/>
      <c r="U9" s="68" t="s">
        <v>34</v>
      </c>
      <c r="V9" s="69"/>
      <c r="W9" s="70"/>
      <c r="X9" s="68" t="s">
        <v>35</v>
      </c>
      <c r="Y9" s="69"/>
      <c r="Z9" s="70"/>
      <c r="AA9" s="68" t="s">
        <v>36</v>
      </c>
      <c r="AB9" s="69"/>
      <c r="AC9" s="70"/>
      <c r="AD9" s="128" t="s">
        <v>30</v>
      </c>
      <c r="AE9" s="69"/>
      <c r="AF9" s="70"/>
      <c r="AG9" s="128" t="s">
        <v>32</v>
      </c>
      <c r="AH9" s="69"/>
      <c r="AI9" s="70"/>
      <c r="AJ9" s="71" t="s">
        <v>33</v>
      </c>
      <c r="AK9" s="69"/>
      <c r="AL9" s="70"/>
      <c r="AM9" s="71" t="s">
        <v>33</v>
      </c>
      <c r="AN9" s="69"/>
      <c r="AO9" s="70"/>
      <c r="AP9" s="128" t="s">
        <v>36</v>
      </c>
      <c r="AQ9" s="69"/>
      <c r="AR9" s="70"/>
      <c r="AS9" s="128" t="s">
        <v>33</v>
      </c>
      <c r="AT9" s="69"/>
      <c r="AU9" s="70"/>
      <c r="AV9" s="128" t="s">
        <v>36</v>
      </c>
      <c r="AW9" s="69"/>
      <c r="AX9" s="70"/>
      <c r="AY9" s="128" t="s">
        <v>36</v>
      </c>
      <c r="AZ9" s="69"/>
      <c r="BA9" s="70"/>
      <c r="BB9" s="71" t="s">
        <v>35</v>
      </c>
      <c r="BC9" s="69"/>
      <c r="BD9" s="70"/>
      <c r="BE9" s="71" t="s">
        <v>34</v>
      </c>
      <c r="BF9" s="69"/>
      <c r="BG9" s="70"/>
      <c r="BH9" s="71" t="s">
        <v>36</v>
      </c>
      <c r="BI9" s="69"/>
      <c r="BJ9" s="70"/>
      <c r="BK9" s="71" t="s">
        <v>32</v>
      </c>
      <c r="BL9" s="69">
        <v>2</v>
      </c>
      <c r="BM9" s="70">
        <v>3</v>
      </c>
      <c r="BN9" s="151">
        <f>BL9+BI9+BF9+BC9+AZ9+AW9+AT9+AQ9+AN9+AK9+AH9+AE9+AB9+Y9+V9+S9+P9+M9+J9+G9</f>
        <v>2</v>
      </c>
      <c r="BO9" s="152">
        <f aca="true" t="shared" si="0" ref="BO9:BO62">BM9+BJ9+BG9+BD9+BA9+AX9+AU9+AR9+AO9+AL9+AI9+AF9+AC9+Z9+W9+T9+Q9+N9+K9+H9</f>
        <v>3</v>
      </c>
      <c r="BP9" s="74">
        <f>BP10</f>
        <v>1.0667</v>
      </c>
      <c r="BQ9" s="75"/>
      <c r="BR9" s="76"/>
      <c r="BS9" s="77"/>
      <c r="BT9" s="78"/>
      <c r="BV9" s="77"/>
      <c r="BW9" s="78"/>
      <c r="BY9" s="77"/>
      <c r="BZ9" s="179"/>
      <c r="CA9" s="180"/>
      <c r="CC9" s="77"/>
      <c r="CD9" s="153"/>
      <c r="CE9" s="153"/>
    </row>
    <row r="10" spans="1:83" ht="21" thickBot="1">
      <c r="A10" s="79">
        <v>2</v>
      </c>
      <c r="B10" s="95"/>
      <c r="C10" s="96"/>
      <c r="D10" s="96"/>
      <c r="E10" s="26"/>
      <c r="F10" s="83">
        <v>27</v>
      </c>
      <c r="G10" s="84" t="s">
        <v>47</v>
      </c>
      <c r="H10" s="85"/>
      <c r="I10" s="83">
        <v>28</v>
      </c>
      <c r="J10" s="84" t="s">
        <v>48</v>
      </c>
      <c r="K10" s="85"/>
      <c r="L10" s="83">
        <v>4</v>
      </c>
      <c r="M10" s="84" t="s">
        <v>107</v>
      </c>
      <c r="N10" s="85"/>
      <c r="O10" s="83">
        <v>6</v>
      </c>
      <c r="P10" s="84" t="s">
        <v>50</v>
      </c>
      <c r="Q10" s="85"/>
      <c r="R10" s="83">
        <v>8</v>
      </c>
      <c r="S10" s="84" t="s">
        <v>134</v>
      </c>
      <c r="T10" s="85"/>
      <c r="U10" s="83">
        <v>10</v>
      </c>
      <c r="V10" s="84" t="s">
        <v>52</v>
      </c>
      <c r="W10" s="85"/>
      <c r="X10" s="83">
        <v>12</v>
      </c>
      <c r="Y10" s="84" t="s">
        <v>53</v>
      </c>
      <c r="Z10" s="85"/>
      <c r="AA10" s="83">
        <v>14</v>
      </c>
      <c r="AB10" s="84" t="s">
        <v>54</v>
      </c>
      <c r="AC10" s="85"/>
      <c r="AD10" s="129">
        <v>18</v>
      </c>
      <c r="AE10" s="84" t="s">
        <v>179</v>
      </c>
      <c r="AF10" s="85"/>
      <c r="AG10" s="129">
        <v>16</v>
      </c>
      <c r="AH10" s="84" t="s">
        <v>180</v>
      </c>
      <c r="AI10" s="85"/>
      <c r="AJ10" s="86">
        <v>20</v>
      </c>
      <c r="AK10" s="84" t="s">
        <v>181</v>
      </c>
      <c r="AL10" s="85"/>
      <c r="AM10" s="86">
        <v>22</v>
      </c>
      <c r="AN10" s="84" t="s">
        <v>182</v>
      </c>
      <c r="AO10" s="85"/>
      <c r="AP10" s="129">
        <v>3</v>
      </c>
      <c r="AQ10" s="84" t="s">
        <v>283</v>
      </c>
      <c r="AR10" s="85"/>
      <c r="AS10" s="129">
        <v>24</v>
      </c>
      <c r="AT10" s="84" t="s">
        <v>312</v>
      </c>
      <c r="AU10" s="85"/>
      <c r="AV10" s="129">
        <v>1</v>
      </c>
      <c r="AW10" s="84" t="s">
        <v>278</v>
      </c>
      <c r="AX10" s="85"/>
      <c r="AY10" s="129">
        <v>26</v>
      </c>
      <c r="AZ10" s="84" t="s">
        <v>209</v>
      </c>
      <c r="BA10" s="85"/>
      <c r="BB10" s="86">
        <v>5</v>
      </c>
      <c r="BC10" s="84" t="s">
        <v>436</v>
      </c>
      <c r="BD10" s="85"/>
      <c r="BE10" s="86">
        <v>7</v>
      </c>
      <c r="BF10" s="84" t="s">
        <v>437</v>
      </c>
      <c r="BG10" s="85"/>
      <c r="BH10" s="86">
        <v>9</v>
      </c>
      <c r="BI10" s="84" t="s">
        <v>438</v>
      </c>
      <c r="BJ10" s="85"/>
      <c r="BK10" s="86">
        <v>11</v>
      </c>
      <c r="BL10" s="84" t="s">
        <v>439</v>
      </c>
      <c r="BM10" s="85">
        <v>1</v>
      </c>
      <c r="BN10" s="87">
        <f>ROUND(BN9/BO9,4)</f>
        <v>0.6667</v>
      </c>
      <c r="BO10" s="88">
        <f t="shared" si="0"/>
        <v>1</v>
      </c>
      <c r="BP10" s="89">
        <f>ROUND(BO10+BN10/10,4)</f>
        <v>1.0667</v>
      </c>
      <c r="BQ10" s="90"/>
      <c r="BR10" s="5">
        <v>2</v>
      </c>
      <c r="BS10" s="91" t="s">
        <v>285</v>
      </c>
      <c r="BT10" s="92"/>
      <c r="BV10" s="91" t="s">
        <v>286</v>
      </c>
      <c r="BW10" s="92" t="s">
        <v>287</v>
      </c>
      <c r="BY10" s="91" t="s">
        <v>440</v>
      </c>
      <c r="BZ10" s="181" t="s">
        <v>441</v>
      </c>
      <c r="CA10" s="182"/>
      <c r="CC10" s="91" t="s">
        <v>442</v>
      </c>
      <c r="CD10" s="154" t="s">
        <v>443</v>
      </c>
      <c r="CE10" s="154"/>
    </row>
    <row r="11" spans="1:83" ht="20.25">
      <c r="A11" s="64"/>
      <c r="B11" s="65"/>
      <c r="C11" s="66"/>
      <c r="D11" s="66"/>
      <c r="E11" s="67"/>
      <c r="F11" s="68" t="s">
        <v>32</v>
      </c>
      <c r="G11" s="69"/>
      <c r="H11" s="70"/>
      <c r="I11" s="68" t="s">
        <v>31</v>
      </c>
      <c r="J11" s="69"/>
      <c r="K11" s="70"/>
      <c r="L11" s="68" t="s">
        <v>30</v>
      </c>
      <c r="M11" s="69"/>
      <c r="N11" s="70"/>
      <c r="O11" s="68" t="s">
        <v>31</v>
      </c>
      <c r="P11" s="69"/>
      <c r="Q11" s="70"/>
      <c r="R11" s="68" t="s">
        <v>32</v>
      </c>
      <c r="S11" s="69"/>
      <c r="T11" s="70"/>
      <c r="U11" s="68" t="s">
        <v>33</v>
      </c>
      <c r="V11" s="69"/>
      <c r="W11" s="70"/>
      <c r="X11" s="68" t="s">
        <v>34</v>
      </c>
      <c r="Y11" s="69"/>
      <c r="Z11" s="70"/>
      <c r="AA11" s="68" t="s">
        <v>35</v>
      </c>
      <c r="AB11" s="69"/>
      <c r="AC11" s="70"/>
      <c r="AD11" s="128" t="s">
        <v>31</v>
      </c>
      <c r="AE11" s="69"/>
      <c r="AF11" s="70"/>
      <c r="AG11" s="68" t="s">
        <v>36</v>
      </c>
      <c r="AH11" s="69"/>
      <c r="AI11" s="70"/>
      <c r="AJ11" s="71" t="s">
        <v>31</v>
      </c>
      <c r="AK11" s="69"/>
      <c r="AL11" s="70"/>
      <c r="AM11" s="71" t="s">
        <v>30</v>
      </c>
      <c r="AN11" s="69"/>
      <c r="AO11" s="70"/>
      <c r="AP11" s="128" t="s">
        <v>36</v>
      </c>
      <c r="AQ11" s="69"/>
      <c r="AR11" s="70"/>
      <c r="AS11" s="128" t="s">
        <v>34</v>
      </c>
      <c r="AT11" s="69"/>
      <c r="AU11" s="70"/>
      <c r="AV11" s="128" t="s">
        <v>34</v>
      </c>
      <c r="AW11" s="69"/>
      <c r="AX11" s="70"/>
      <c r="AY11" s="128" t="s">
        <v>31</v>
      </c>
      <c r="AZ11" s="69"/>
      <c r="BA11" s="70"/>
      <c r="BB11" s="71" t="s">
        <v>36</v>
      </c>
      <c r="BC11" s="69"/>
      <c r="BD11" s="70"/>
      <c r="BE11" s="71" t="s">
        <v>35</v>
      </c>
      <c r="BF11" s="69"/>
      <c r="BG11" s="70"/>
      <c r="BH11" s="71" t="s">
        <v>34</v>
      </c>
      <c r="BI11" s="69"/>
      <c r="BJ11" s="70"/>
      <c r="BK11" s="71" t="s">
        <v>30</v>
      </c>
      <c r="BL11" s="69"/>
      <c r="BM11" s="70"/>
      <c r="BN11" s="151">
        <f>BL11+BI11+BF11+BC11+AZ11+AW11+AT11+AQ11+AN11+AK11+AH11+AE11+AB11+Y11+V11+S11+P11+M11+J11+G11</f>
        <v>0</v>
      </c>
      <c r="BO11" s="152">
        <f t="shared" si="0"/>
        <v>0</v>
      </c>
      <c r="BP11" s="74" t="e">
        <f>BP12</f>
        <v>#DIV/0!</v>
      </c>
      <c r="BQ11" s="75"/>
      <c r="BR11" s="76"/>
      <c r="BS11" s="77"/>
      <c r="BT11" s="78"/>
      <c r="BV11" s="77"/>
      <c r="BW11" s="78"/>
      <c r="BY11" s="77"/>
      <c r="BZ11" s="179"/>
      <c r="CA11" s="180"/>
      <c r="CC11" s="77"/>
      <c r="CD11" s="153"/>
      <c r="CE11" s="153"/>
    </row>
    <row r="12" spans="1:83" ht="21" thickBot="1">
      <c r="A12" s="79">
        <v>3</v>
      </c>
      <c r="B12" s="80"/>
      <c r="C12" s="81"/>
      <c r="D12" s="81"/>
      <c r="E12" s="82"/>
      <c r="F12" s="83">
        <v>26</v>
      </c>
      <c r="G12" s="84" t="s">
        <v>55</v>
      </c>
      <c r="H12" s="85"/>
      <c r="I12" s="83">
        <v>1</v>
      </c>
      <c r="J12" s="84" t="s">
        <v>39</v>
      </c>
      <c r="K12" s="85"/>
      <c r="L12" s="83">
        <v>28</v>
      </c>
      <c r="M12" s="84" t="s">
        <v>168</v>
      </c>
      <c r="N12" s="85"/>
      <c r="O12" s="83">
        <v>5</v>
      </c>
      <c r="P12" s="84" t="s">
        <v>57</v>
      </c>
      <c r="Q12" s="85"/>
      <c r="R12" s="83">
        <v>7</v>
      </c>
      <c r="S12" s="84" t="s">
        <v>128</v>
      </c>
      <c r="T12" s="85"/>
      <c r="U12" s="83">
        <v>9</v>
      </c>
      <c r="V12" s="84" t="s">
        <v>59</v>
      </c>
      <c r="W12" s="85"/>
      <c r="X12" s="83">
        <v>11</v>
      </c>
      <c r="Y12" s="84" t="s">
        <v>60</v>
      </c>
      <c r="Z12" s="85"/>
      <c r="AA12" s="83">
        <v>13</v>
      </c>
      <c r="AB12" s="84" t="s">
        <v>61</v>
      </c>
      <c r="AC12" s="85"/>
      <c r="AD12" s="129">
        <v>17</v>
      </c>
      <c r="AE12" s="84" t="s">
        <v>185</v>
      </c>
      <c r="AF12" s="85"/>
      <c r="AG12" s="83">
        <v>15</v>
      </c>
      <c r="AH12" s="84" t="s">
        <v>186</v>
      </c>
      <c r="AI12" s="85"/>
      <c r="AJ12" s="86">
        <v>19</v>
      </c>
      <c r="AK12" s="84" t="s">
        <v>187</v>
      </c>
      <c r="AL12" s="85"/>
      <c r="AM12" s="86">
        <v>21</v>
      </c>
      <c r="AN12" s="84" t="s">
        <v>188</v>
      </c>
      <c r="AO12" s="85"/>
      <c r="AP12" s="129">
        <v>2</v>
      </c>
      <c r="AQ12" s="84" t="s">
        <v>283</v>
      </c>
      <c r="AR12" s="85"/>
      <c r="AS12" s="129">
        <v>23</v>
      </c>
      <c r="AT12" s="84" t="s">
        <v>290</v>
      </c>
      <c r="AU12" s="85"/>
      <c r="AV12" s="129">
        <v>27</v>
      </c>
      <c r="AW12" s="84" t="s">
        <v>291</v>
      </c>
      <c r="AX12" s="85"/>
      <c r="AY12" s="129">
        <v>25</v>
      </c>
      <c r="AZ12" s="84" t="s">
        <v>336</v>
      </c>
      <c r="BA12" s="85"/>
      <c r="BB12" s="86">
        <v>4</v>
      </c>
      <c r="BC12" s="84" t="s">
        <v>444</v>
      </c>
      <c r="BD12" s="85"/>
      <c r="BE12" s="86">
        <v>6</v>
      </c>
      <c r="BF12" s="84" t="s">
        <v>445</v>
      </c>
      <c r="BG12" s="85"/>
      <c r="BH12" s="86">
        <v>8</v>
      </c>
      <c r="BI12" s="84" t="s">
        <v>446</v>
      </c>
      <c r="BJ12" s="85"/>
      <c r="BK12" s="86">
        <v>10</v>
      </c>
      <c r="BL12" s="84" t="s">
        <v>447</v>
      </c>
      <c r="BM12" s="85"/>
      <c r="BN12" s="87" t="e">
        <f>ROUND(BN11/BO11,4)</f>
        <v>#DIV/0!</v>
      </c>
      <c r="BO12" s="88">
        <f t="shared" si="0"/>
        <v>0</v>
      </c>
      <c r="BP12" s="89" t="e">
        <f>ROUND(BO12+BN12/10,4)</f>
        <v>#DIV/0!</v>
      </c>
      <c r="BQ12" s="90"/>
      <c r="BR12" s="5">
        <v>3</v>
      </c>
      <c r="BS12" s="91" t="s">
        <v>293</v>
      </c>
      <c r="BT12" s="92"/>
      <c r="BV12" s="91" t="s">
        <v>294</v>
      </c>
      <c r="BW12" s="92"/>
      <c r="BY12" s="91" t="s">
        <v>448</v>
      </c>
      <c r="BZ12" s="181" t="s">
        <v>449</v>
      </c>
      <c r="CA12" s="182"/>
      <c r="CC12" s="91" t="s">
        <v>450</v>
      </c>
      <c r="CD12" s="154" t="s">
        <v>451</v>
      </c>
      <c r="CE12" s="154"/>
    </row>
    <row r="13" spans="1:83" ht="20.25">
      <c r="A13" s="64"/>
      <c r="B13" s="65"/>
      <c r="C13" s="66"/>
      <c r="D13" s="66"/>
      <c r="E13" s="67"/>
      <c r="F13" s="68" t="s">
        <v>33</v>
      </c>
      <c r="G13" s="69"/>
      <c r="H13" s="70"/>
      <c r="I13" s="68" t="s">
        <v>32</v>
      </c>
      <c r="J13" s="69"/>
      <c r="K13" s="70"/>
      <c r="L13" s="68" t="s">
        <v>31</v>
      </c>
      <c r="M13" s="69"/>
      <c r="N13" s="70"/>
      <c r="O13" s="68" t="s">
        <v>30</v>
      </c>
      <c r="P13" s="69"/>
      <c r="Q13" s="70"/>
      <c r="R13" s="68" t="s">
        <v>31</v>
      </c>
      <c r="S13" s="69"/>
      <c r="T13" s="70"/>
      <c r="U13" s="68" t="s">
        <v>32</v>
      </c>
      <c r="V13" s="69"/>
      <c r="W13" s="70"/>
      <c r="X13" s="68" t="s">
        <v>33</v>
      </c>
      <c r="Y13" s="69"/>
      <c r="Z13" s="70"/>
      <c r="AA13" s="68" t="s">
        <v>34</v>
      </c>
      <c r="AB13" s="69"/>
      <c r="AC13" s="70"/>
      <c r="AD13" s="68" t="s">
        <v>36</v>
      </c>
      <c r="AE13" s="69"/>
      <c r="AF13" s="70"/>
      <c r="AG13" s="68" t="s">
        <v>35</v>
      </c>
      <c r="AH13" s="69"/>
      <c r="AI13" s="70"/>
      <c r="AJ13" s="71" t="s">
        <v>35</v>
      </c>
      <c r="AK13" s="69"/>
      <c r="AL13" s="70"/>
      <c r="AM13" s="71" t="s">
        <v>31</v>
      </c>
      <c r="AN13" s="69"/>
      <c r="AO13" s="70"/>
      <c r="AP13" s="128" t="s">
        <v>33</v>
      </c>
      <c r="AQ13" s="69"/>
      <c r="AR13" s="70"/>
      <c r="AS13" s="128" t="s">
        <v>32</v>
      </c>
      <c r="AT13" s="69"/>
      <c r="AU13" s="70"/>
      <c r="AV13" s="128" t="s">
        <v>35</v>
      </c>
      <c r="AW13" s="69"/>
      <c r="AX13" s="70"/>
      <c r="AY13" s="128" t="s">
        <v>32</v>
      </c>
      <c r="AZ13" s="69"/>
      <c r="BA13" s="70"/>
      <c r="BB13" s="71" t="s">
        <v>36</v>
      </c>
      <c r="BC13" s="69"/>
      <c r="BD13" s="70"/>
      <c r="BE13" s="71" t="s">
        <v>36</v>
      </c>
      <c r="BF13" s="69"/>
      <c r="BG13" s="70"/>
      <c r="BH13" s="71" t="s">
        <v>35</v>
      </c>
      <c r="BI13" s="69"/>
      <c r="BJ13" s="70"/>
      <c r="BK13" s="71" t="s">
        <v>34</v>
      </c>
      <c r="BL13" s="69"/>
      <c r="BM13" s="70"/>
      <c r="BN13" s="151">
        <f>BL13+BI13+BF13+BC13+AZ13+AW13+AT13+AQ13+AN13+AK13+AH13+AE13+AB13+Y13+V13+S13+P13+M13+J13+G13</f>
        <v>0</v>
      </c>
      <c r="BO13" s="152">
        <f t="shared" si="0"/>
        <v>0</v>
      </c>
      <c r="BP13" s="74" t="e">
        <f>BP14</f>
        <v>#DIV/0!</v>
      </c>
      <c r="BQ13" s="75"/>
      <c r="BR13" s="76"/>
      <c r="BS13" s="77"/>
      <c r="BT13" s="78"/>
      <c r="BV13" s="77"/>
      <c r="BW13" s="78"/>
      <c r="BY13" s="77"/>
      <c r="BZ13" s="179"/>
      <c r="CA13" s="180"/>
      <c r="CC13" s="77"/>
      <c r="CD13" s="153"/>
      <c r="CE13" s="153"/>
    </row>
    <row r="14" spans="1:83" ht="21" thickBot="1">
      <c r="A14" s="79">
        <v>4</v>
      </c>
      <c r="B14" s="80"/>
      <c r="C14" s="81"/>
      <c r="D14" s="81"/>
      <c r="E14" s="82"/>
      <c r="F14" s="83">
        <v>25</v>
      </c>
      <c r="G14" s="84" t="s">
        <v>69</v>
      </c>
      <c r="H14" s="85"/>
      <c r="I14" s="83">
        <v>27</v>
      </c>
      <c r="J14" s="84" t="s">
        <v>63</v>
      </c>
      <c r="K14" s="85"/>
      <c r="L14" s="83">
        <v>2</v>
      </c>
      <c r="M14" s="84" t="s">
        <v>107</v>
      </c>
      <c r="N14" s="85"/>
      <c r="O14" s="83">
        <v>28</v>
      </c>
      <c r="P14" s="84" t="s">
        <v>64</v>
      </c>
      <c r="Q14" s="85"/>
      <c r="R14" s="83">
        <v>6</v>
      </c>
      <c r="S14" s="84" t="s">
        <v>65</v>
      </c>
      <c r="T14" s="85"/>
      <c r="U14" s="83">
        <v>8</v>
      </c>
      <c r="V14" s="84" t="s">
        <v>66</v>
      </c>
      <c r="W14" s="85"/>
      <c r="X14" s="83">
        <v>10</v>
      </c>
      <c r="Y14" s="84" t="s">
        <v>141</v>
      </c>
      <c r="Z14" s="85"/>
      <c r="AA14" s="83">
        <v>12</v>
      </c>
      <c r="AB14" s="84" t="s">
        <v>68</v>
      </c>
      <c r="AC14" s="85"/>
      <c r="AD14" s="83">
        <v>16</v>
      </c>
      <c r="AE14" s="84" t="s">
        <v>190</v>
      </c>
      <c r="AF14" s="85"/>
      <c r="AG14" s="83">
        <v>14</v>
      </c>
      <c r="AH14" s="84" t="s">
        <v>191</v>
      </c>
      <c r="AI14" s="85"/>
      <c r="AJ14" s="86">
        <v>18</v>
      </c>
      <c r="AK14" s="84" t="s">
        <v>192</v>
      </c>
      <c r="AL14" s="85"/>
      <c r="AM14" s="86">
        <v>20</v>
      </c>
      <c r="AN14" s="84" t="s">
        <v>193</v>
      </c>
      <c r="AO14" s="85"/>
      <c r="AP14" s="129">
        <v>1</v>
      </c>
      <c r="AQ14" s="84" t="s">
        <v>348</v>
      </c>
      <c r="AR14" s="85"/>
      <c r="AS14" s="129">
        <v>22</v>
      </c>
      <c r="AT14" s="84" t="s">
        <v>296</v>
      </c>
      <c r="AU14" s="85"/>
      <c r="AV14" s="129">
        <v>26</v>
      </c>
      <c r="AW14" s="84" t="s">
        <v>297</v>
      </c>
      <c r="AX14" s="85"/>
      <c r="AY14" s="129">
        <v>24</v>
      </c>
      <c r="AZ14" s="84" t="s">
        <v>298</v>
      </c>
      <c r="BA14" s="85"/>
      <c r="BB14" s="86">
        <v>3</v>
      </c>
      <c r="BC14" s="84" t="s">
        <v>444</v>
      </c>
      <c r="BD14" s="85"/>
      <c r="BE14" s="86">
        <v>5</v>
      </c>
      <c r="BF14" s="84" t="s">
        <v>452</v>
      </c>
      <c r="BG14" s="85"/>
      <c r="BH14" s="86">
        <v>7</v>
      </c>
      <c r="BI14" s="84" t="s">
        <v>453</v>
      </c>
      <c r="BJ14" s="85"/>
      <c r="BK14" s="86">
        <v>9</v>
      </c>
      <c r="BL14" s="84" t="s">
        <v>454</v>
      </c>
      <c r="BM14" s="85"/>
      <c r="BN14" s="87" t="e">
        <f>ROUND(BN13/BO13,4)</f>
        <v>#DIV/0!</v>
      </c>
      <c r="BO14" s="88">
        <f t="shared" si="0"/>
        <v>0</v>
      </c>
      <c r="BP14" s="89" t="e">
        <f>ROUND(BO14+BN14/10,4)</f>
        <v>#DIV/0!</v>
      </c>
      <c r="BQ14" s="90"/>
      <c r="BR14" s="5">
        <v>4</v>
      </c>
      <c r="BS14" s="91" t="s">
        <v>299</v>
      </c>
      <c r="BT14" s="92"/>
      <c r="BV14" s="91" t="s">
        <v>300</v>
      </c>
      <c r="BW14" s="92"/>
      <c r="BY14" s="91" t="s">
        <v>455</v>
      </c>
      <c r="BZ14" s="181" t="s">
        <v>456</v>
      </c>
      <c r="CA14" s="182"/>
      <c r="CC14" s="91" t="s">
        <v>457</v>
      </c>
      <c r="CD14" s="154" t="s">
        <v>458</v>
      </c>
      <c r="CE14" s="154" t="s">
        <v>444</v>
      </c>
    </row>
    <row r="15" spans="1:83" ht="20.25">
      <c r="A15" s="64"/>
      <c r="B15" s="65"/>
      <c r="C15" s="66"/>
      <c r="D15" s="66"/>
      <c r="E15" s="67"/>
      <c r="F15" s="68" t="s">
        <v>34</v>
      </c>
      <c r="G15" s="69"/>
      <c r="H15" s="70"/>
      <c r="I15" s="68" t="s">
        <v>33</v>
      </c>
      <c r="J15" s="69"/>
      <c r="K15" s="70"/>
      <c r="L15" s="68" t="s">
        <v>32</v>
      </c>
      <c r="M15" s="69"/>
      <c r="N15" s="70"/>
      <c r="O15" s="68" t="s">
        <v>31</v>
      </c>
      <c r="P15" s="69"/>
      <c r="Q15" s="70"/>
      <c r="R15" s="68" t="s">
        <v>30</v>
      </c>
      <c r="S15" s="69"/>
      <c r="T15" s="70"/>
      <c r="U15" s="68" t="s">
        <v>31</v>
      </c>
      <c r="V15" s="69"/>
      <c r="W15" s="70"/>
      <c r="X15" s="68" t="s">
        <v>32</v>
      </c>
      <c r="Y15" s="69"/>
      <c r="Z15" s="70"/>
      <c r="AA15" s="68" t="s">
        <v>33</v>
      </c>
      <c r="AB15" s="69"/>
      <c r="AC15" s="70"/>
      <c r="AD15" s="68" t="s">
        <v>35</v>
      </c>
      <c r="AE15" s="69"/>
      <c r="AF15" s="70"/>
      <c r="AG15" s="68" t="s">
        <v>34</v>
      </c>
      <c r="AH15" s="69"/>
      <c r="AI15" s="70"/>
      <c r="AJ15" s="68" t="s">
        <v>36</v>
      </c>
      <c r="AK15" s="69"/>
      <c r="AL15" s="70"/>
      <c r="AM15" s="71" t="s">
        <v>32</v>
      </c>
      <c r="AN15" s="69"/>
      <c r="AO15" s="70"/>
      <c r="AP15" s="128" t="s">
        <v>34</v>
      </c>
      <c r="AQ15" s="69"/>
      <c r="AR15" s="70"/>
      <c r="AS15" s="128" t="s">
        <v>35</v>
      </c>
      <c r="AT15" s="69"/>
      <c r="AU15" s="70"/>
      <c r="AV15" s="128" t="s">
        <v>32</v>
      </c>
      <c r="AW15" s="69"/>
      <c r="AX15" s="70"/>
      <c r="AY15" s="128" t="s">
        <v>33</v>
      </c>
      <c r="AZ15" s="69"/>
      <c r="BA15" s="70"/>
      <c r="BB15" s="71" t="s">
        <v>35</v>
      </c>
      <c r="BC15" s="69"/>
      <c r="BD15" s="70"/>
      <c r="BE15" s="71" t="s">
        <v>36</v>
      </c>
      <c r="BF15" s="69"/>
      <c r="BG15" s="70"/>
      <c r="BH15" s="71" t="s">
        <v>33</v>
      </c>
      <c r="BI15" s="69"/>
      <c r="BJ15" s="70"/>
      <c r="BK15" s="71" t="s">
        <v>35</v>
      </c>
      <c r="BL15" s="69"/>
      <c r="BM15" s="70"/>
      <c r="BN15" s="151">
        <f>BL15+BI15+BF15+BC15+AZ15+AW15+AT15+AQ15+AN15+AK15+AH15+AE15+AB15+Y15+V15+S15+P15+M15+J15+G15</f>
        <v>0</v>
      </c>
      <c r="BO15" s="152">
        <f t="shared" si="0"/>
        <v>0</v>
      </c>
      <c r="BP15" s="74" t="e">
        <f>BP16</f>
        <v>#DIV/0!</v>
      </c>
      <c r="BQ15" s="75"/>
      <c r="BR15" s="76"/>
      <c r="BS15" s="77"/>
      <c r="BT15" s="78"/>
      <c r="BV15" s="77"/>
      <c r="BW15" s="78"/>
      <c r="BY15" s="77"/>
      <c r="BZ15" s="179"/>
      <c r="CA15" s="180"/>
      <c r="CC15" s="77"/>
      <c r="CD15" s="153"/>
      <c r="CE15" s="153"/>
    </row>
    <row r="16" spans="1:83" ht="21" thickBot="1">
      <c r="A16" s="79">
        <v>5</v>
      </c>
      <c r="B16" s="80"/>
      <c r="C16" s="81"/>
      <c r="D16" s="81"/>
      <c r="E16" s="82"/>
      <c r="F16" s="83">
        <v>24</v>
      </c>
      <c r="G16" s="84" t="s">
        <v>124</v>
      </c>
      <c r="H16" s="85"/>
      <c r="I16" s="83">
        <v>26</v>
      </c>
      <c r="J16" s="84" t="s">
        <v>70</v>
      </c>
      <c r="K16" s="85"/>
      <c r="L16" s="83">
        <v>1</v>
      </c>
      <c r="M16" s="84" t="s">
        <v>113</v>
      </c>
      <c r="N16" s="85"/>
      <c r="O16" s="83">
        <v>3</v>
      </c>
      <c r="P16" s="84" t="s">
        <v>57</v>
      </c>
      <c r="Q16" s="85"/>
      <c r="R16" s="83">
        <v>28</v>
      </c>
      <c r="S16" s="84" t="s">
        <v>150</v>
      </c>
      <c r="T16" s="85"/>
      <c r="U16" s="83">
        <v>7</v>
      </c>
      <c r="V16" s="84" t="s">
        <v>155</v>
      </c>
      <c r="W16" s="85"/>
      <c r="X16" s="83">
        <v>9</v>
      </c>
      <c r="Y16" s="84" t="s">
        <v>147</v>
      </c>
      <c r="Z16" s="85"/>
      <c r="AA16" s="83">
        <v>11</v>
      </c>
      <c r="AB16" s="84" t="s">
        <v>73</v>
      </c>
      <c r="AC16" s="85"/>
      <c r="AD16" s="83">
        <v>15</v>
      </c>
      <c r="AE16" s="84" t="s">
        <v>195</v>
      </c>
      <c r="AF16" s="85"/>
      <c r="AG16" s="83">
        <v>13</v>
      </c>
      <c r="AH16" s="84" t="s">
        <v>117</v>
      </c>
      <c r="AI16" s="85"/>
      <c r="AJ16" s="83">
        <v>17</v>
      </c>
      <c r="AK16" s="84" t="s">
        <v>196</v>
      </c>
      <c r="AL16" s="85"/>
      <c r="AM16" s="86">
        <v>19</v>
      </c>
      <c r="AN16" s="84" t="s">
        <v>203</v>
      </c>
      <c r="AO16" s="85"/>
      <c r="AP16" s="129">
        <v>27</v>
      </c>
      <c r="AQ16" s="84" t="s">
        <v>303</v>
      </c>
      <c r="AR16" s="85"/>
      <c r="AS16" s="129">
        <v>21</v>
      </c>
      <c r="AT16" s="84" t="s">
        <v>304</v>
      </c>
      <c r="AU16" s="85"/>
      <c r="AV16" s="129">
        <v>25</v>
      </c>
      <c r="AW16" s="84" t="s">
        <v>305</v>
      </c>
      <c r="AX16" s="85"/>
      <c r="AY16" s="129">
        <v>23</v>
      </c>
      <c r="AZ16" s="84" t="s">
        <v>306</v>
      </c>
      <c r="BA16" s="85"/>
      <c r="BB16" s="86">
        <v>2</v>
      </c>
      <c r="BC16" s="84" t="s">
        <v>436</v>
      </c>
      <c r="BD16" s="85"/>
      <c r="BE16" s="86">
        <v>4</v>
      </c>
      <c r="BF16" s="84" t="s">
        <v>452</v>
      </c>
      <c r="BG16" s="85"/>
      <c r="BH16" s="86">
        <v>6</v>
      </c>
      <c r="BI16" s="84" t="s">
        <v>459</v>
      </c>
      <c r="BJ16" s="85"/>
      <c r="BK16" s="86">
        <v>8</v>
      </c>
      <c r="BL16" s="84" t="s">
        <v>460</v>
      </c>
      <c r="BM16" s="85"/>
      <c r="BN16" s="87" t="e">
        <f>ROUND(BN15/BO15,4)</f>
        <v>#DIV/0!</v>
      </c>
      <c r="BO16" s="88">
        <f t="shared" si="0"/>
        <v>0</v>
      </c>
      <c r="BP16" s="89" t="e">
        <f>ROUND(BO16+BN16/10,4)</f>
        <v>#DIV/0!</v>
      </c>
      <c r="BQ16" s="90"/>
      <c r="BR16" s="5">
        <v>5</v>
      </c>
      <c r="BS16" s="91" t="s">
        <v>461</v>
      </c>
      <c r="BT16" s="92"/>
      <c r="BV16" s="91" t="s">
        <v>462</v>
      </c>
      <c r="BW16" s="92" t="s">
        <v>309</v>
      </c>
      <c r="BY16" s="91" t="s">
        <v>463</v>
      </c>
      <c r="BZ16" s="181" t="s">
        <v>464</v>
      </c>
      <c r="CA16" s="182"/>
      <c r="CC16" s="91" t="s">
        <v>465</v>
      </c>
      <c r="CD16" s="154" t="s">
        <v>466</v>
      </c>
      <c r="CE16" s="154" t="s">
        <v>107</v>
      </c>
    </row>
    <row r="17" spans="1:83" ht="20.25">
      <c r="A17" s="64"/>
      <c r="B17" s="65"/>
      <c r="C17" s="66"/>
      <c r="D17" s="66"/>
      <c r="E17" s="67"/>
      <c r="F17" s="68" t="s">
        <v>35</v>
      </c>
      <c r="G17" s="69"/>
      <c r="H17" s="70"/>
      <c r="I17" s="68" t="s">
        <v>34</v>
      </c>
      <c r="J17" s="69"/>
      <c r="K17" s="70"/>
      <c r="L17" s="68" t="s">
        <v>33</v>
      </c>
      <c r="M17" s="69"/>
      <c r="N17" s="70"/>
      <c r="O17" s="68" t="s">
        <v>32</v>
      </c>
      <c r="P17" s="69"/>
      <c r="Q17" s="70"/>
      <c r="R17" s="68" t="s">
        <v>31</v>
      </c>
      <c r="S17" s="69"/>
      <c r="T17" s="70"/>
      <c r="U17" s="68" t="s">
        <v>30</v>
      </c>
      <c r="V17" s="69"/>
      <c r="W17" s="70"/>
      <c r="X17" s="68" t="s">
        <v>31</v>
      </c>
      <c r="Y17" s="69"/>
      <c r="Z17" s="70"/>
      <c r="AA17" s="68" t="s">
        <v>32</v>
      </c>
      <c r="AB17" s="69"/>
      <c r="AC17" s="70"/>
      <c r="AD17" s="68" t="s">
        <v>34</v>
      </c>
      <c r="AE17" s="69"/>
      <c r="AF17" s="70"/>
      <c r="AG17" s="68" t="s">
        <v>33</v>
      </c>
      <c r="AH17" s="69"/>
      <c r="AI17" s="70"/>
      <c r="AJ17" s="68" t="s">
        <v>35</v>
      </c>
      <c r="AK17" s="69"/>
      <c r="AL17" s="70"/>
      <c r="AM17" s="68" t="s">
        <v>36</v>
      </c>
      <c r="AN17" s="69"/>
      <c r="AO17" s="70"/>
      <c r="AP17" s="128" t="s">
        <v>35</v>
      </c>
      <c r="AQ17" s="69"/>
      <c r="AR17" s="70"/>
      <c r="AS17" s="128" t="s">
        <v>30</v>
      </c>
      <c r="AT17" s="69"/>
      <c r="AU17" s="70"/>
      <c r="AV17" s="128" t="s">
        <v>33</v>
      </c>
      <c r="AW17" s="69"/>
      <c r="AX17" s="70"/>
      <c r="AY17" s="128" t="s">
        <v>34</v>
      </c>
      <c r="AZ17" s="69"/>
      <c r="BA17" s="70"/>
      <c r="BB17" s="71" t="s">
        <v>34</v>
      </c>
      <c r="BC17" s="69"/>
      <c r="BD17" s="70"/>
      <c r="BE17" s="71" t="s">
        <v>35</v>
      </c>
      <c r="BF17" s="69"/>
      <c r="BG17" s="70"/>
      <c r="BH17" s="71" t="s">
        <v>33</v>
      </c>
      <c r="BI17" s="69"/>
      <c r="BJ17" s="70"/>
      <c r="BK17" s="98" t="s">
        <v>35</v>
      </c>
      <c r="BL17" s="69"/>
      <c r="BM17" s="70"/>
      <c r="BN17" s="151">
        <f>BL17+BI17+BF17+BC17+AZ17+AW17+AT17+AQ17+AN17+AK17+AH17+AE17+AB17+Y17+V17+S17+P17+M17+J17+G17</f>
        <v>0</v>
      </c>
      <c r="BO17" s="152">
        <f t="shared" si="0"/>
        <v>0</v>
      </c>
      <c r="BP17" s="74" t="e">
        <f>BP18</f>
        <v>#DIV/0!</v>
      </c>
      <c r="BQ17" s="75"/>
      <c r="BR17" s="76"/>
      <c r="BS17" s="77"/>
      <c r="BT17" s="78"/>
      <c r="BV17" s="77"/>
      <c r="BW17" s="78"/>
      <c r="BY17" s="77"/>
      <c r="BZ17" s="179"/>
      <c r="CA17" s="180"/>
      <c r="CC17" s="77"/>
      <c r="CD17" s="153"/>
      <c r="CE17" s="153"/>
    </row>
    <row r="18" spans="1:83" ht="21" thickBot="1">
      <c r="A18" s="79">
        <v>6</v>
      </c>
      <c r="B18" s="80"/>
      <c r="C18" s="81"/>
      <c r="D18" s="81"/>
      <c r="E18" s="82"/>
      <c r="F18" s="83">
        <v>23</v>
      </c>
      <c r="G18" s="84" t="s">
        <v>75</v>
      </c>
      <c r="H18" s="85"/>
      <c r="I18" s="83">
        <v>25</v>
      </c>
      <c r="J18" s="84" t="s">
        <v>76</v>
      </c>
      <c r="K18" s="85"/>
      <c r="L18" s="83">
        <v>27</v>
      </c>
      <c r="M18" s="84" t="s">
        <v>77</v>
      </c>
      <c r="N18" s="85"/>
      <c r="O18" s="83">
        <v>2</v>
      </c>
      <c r="P18" s="84" t="s">
        <v>50</v>
      </c>
      <c r="Q18" s="85"/>
      <c r="R18" s="83">
        <v>4</v>
      </c>
      <c r="S18" s="84" t="s">
        <v>65</v>
      </c>
      <c r="T18" s="85"/>
      <c r="U18" s="83">
        <v>28</v>
      </c>
      <c r="V18" s="84" t="s">
        <v>151</v>
      </c>
      <c r="W18" s="85"/>
      <c r="X18" s="83">
        <v>8</v>
      </c>
      <c r="Y18" s="84" t="s">
        <v>79</v>
      </c>
      <c r="Z18" s="85"/>
      <c r="AA18" s="83">
        <v>10</v>
      </c>
      <c r="AB18" s="84" t="s">
        <v>162</v>
      </c>
      <c r="AC18" s="85"/>
      <c r="AD18" s="83">
        <v>14</v>
      </c>
      <c r="AE18" s="84" t="s">
        <v>200</v>
      </c>
      <c r="AF18" s="85"/>
      <c r="AG18" s="83">
        <v>12</v>
      </c>
      <c r="AH18" s="84" t="s">
        <v>217</v>
      </c>
      <c r="AI18" s="85"/>
      <c r="AJ18" s="83">
        <v>16</v>
      </c>
      <c r="AK18" s="84" t="s">
        <v>202</v>
      </c>
      <c r="AL18" s="85"/>
      <c r="AM18" s="83">
        <v>18</v>
      </c>
      <c r="AN18" s="84" t="s">
        <v>260</v>
      </c>
      <c r="AO18" s="85"/>
      <c r="AP18" s="129">
        <v>26</v>
      </c>
      <c r="AQ18" s="84" t="s">
        <v>361</v>
      </c>
      <c r="AR18" s="85"/>
      <c r="AS18" s="129">
        <v>20</v>
      </c>
      <c r="AT18" s="84" t="s">
        <v>284</v>
      </c>
      <c r="AU18" s="85"/>
      <c r="AV18" s="129">
        <v>24</v>
      </c>
      <c r="AW18" s="84" t="s">
        <v>313</v>
      </c>
      <c r="AX18" s="85"/>
      <c r="AY18" s="129">
        <v>22</v>
      </c>
      <c r="AZ18" s="84" t="s">
        <v>314</v>
      </c>
      <c r="BA18" s="85"/>
      <c r="BB18" s="86">
        <v>1</v>
      </c>
      <c r="BC18" s="84" t="s">
        <v>426</v>
      </c>
      <c r="BD18" s="85"/>
      <c r="BE18" s="86">
        <v>3</v>
      </c>
      <c r="BF18" s="84" t="s">
        <v>445</v>
      </c>
      <c r="BG18" s="85"/>
      <c r="BH18" s="86">
        <v>5</v>
      </c>
      <c r="BI18" s="84" t="s">
        <v>459</v>
      </c>
      <c r="BJ18" s="85"/>
      <c r="BK18" s="54">
        <v>7</v>
      </c>
      <c r="BL18" s="84" t="s">
        <v>467</v>
      </c>
      <c r="BM18" s="85"/>
      <c r="BN18" s="87" t="e">
        <f>ROUND(BN17/BO17,4)</f>
        <v>#DIV/0!</v>
      </c>
      <c r="BO18" s="88">
        <f t="shared" si="0"/>
        <v>0</v>
      </c>
      <c r="BP18" s="89" t="e">
        <f>ROUND(BO18+BN18/10,4)</f>
        <v>#DIV/0!</v>
      </c>
      <c r="BQ18" s="90"/>
      <c r="BR18" s="5">
        <v>6</v>
      </c>
      <c r="BS18" s="91" t="s">
        <v>468</v>
      </c>
      <c r="BT18" s="92"/>
      <c r="BV18" s="91" t="s">
        <v>469</v>
      </c>
      <c r="BW18" s="92" t="s">
        <v>470</v>
      </c>
      <c r="BY18" s="91" t="s">
        <v>471</v>
      </c>
      <c r="BZ18" s="181" t="s">
        <v>472</v>
      </c>
      <c r="CA18" s="182"/>
      <c r="CC18" s="91" t="s">
        <v>473</v>
      </c>
      <c r="CD18" s="154" t="s">
        <v>474</v>
      </c>
      <c r="CE18" s="154" t="s">
        <v>81</v>
      </c>
    </row>
    <row r="19" spans="1:83" ht="20.25">
      <c r="A19" s="64"/>
      <c r="B19" s="65"/>
      <c r="C19" s="66"/>
      <c r="D19" s="66"/>
      <c r="E19" s="67"/>
      <c r="F19" s="68" t="s">
        <v>36</v>
      </c>
      <c r="G19" s="69"/>
      <c r="H19" s="70"/>
      <c r="I19" s="68" t="s">
        <v>35</v>
      </c>
      <c r="J19" s="69"/>
      <c r="K19" s="70"/>
      <c r="L19" s="68" t="s">
        <v>34</v>
      </c>
      <c r="M19" s="69"/>
      <c r="N19" s="70"/>
      <c r="O19" s="68" t="s">
        <v>33</v>
      </c>
      <c r="P19" s="69"/>
      <c r="Q19" s="70"/>
      <c r="R19" s="68" t="s">
        <v>32</v>
      </c>
      <c r="S19" s="69"/>
      <c r="T19" s="70"/>
      <c r="U19" s="68" t="s">
        <v>31</v>
      </c>
      <c r="V19" s="69"/>
      <c r="W19" s="70"/>
      <c r="X19" s="68" t="s">
        <v>30</v>
      </c>
      <c r="Y19" s="69"/>
      <c r="Z19" s="70"/>
      <c r="AA19" s="68" t="s">
        <v>31</v>
      </c>
      <c r="AB19" s="69"/>
      <c r="AC19" s="70"/>
      <c r="AD19" s="68" t="s">
        <v>33</v>
      </c>
      <c r="AE19" s="69"/>
      <c r="AF19" s="70"/>
      <c r="AG19" s="68" t="s">
        <v>32</v>
      </c>
      <c r="AH19" s="69"/>
      <c r="AI19" s="70"/>
      <c r="AJ19" s="68" t="s">
        <v>34</v>
      </c>
      <c r="AK19" s="69"/>
      <c r="AL19" s="70"/>
      <c r="AM19" s="68" t="s">
        <v>35</v>
      </c>
      <c r="AN19" s="69"/>
      <c r="AO19" s="70"/>
      <c r="AP19" s="128" t="s">
        <v>30</v>
      </c>
      <c r="AQ19" s="69"/>
      <c r="AR19" s="70"/>
      <c r="AS19" s="68" t="s">
        <v>36</v>
      </c>
      <c r="AT19" s="69"/>
      <c r="AU19" s="70"/>
      <c r="AV19" s="128" t="s">
        <v>30</v>
      </c>
      <c r="AW19" s="69"/>
      <c r="AX19" s="70"/>
      <c r="AY19" s="128" t="s">
        <v>30</v>
      </c>
      <c r="AZ19" s="69"/>
      <c r="BA19" s="70"/>
      <c r="BB19" s="71" t="s">
        <v>33</v>
      </c>
      <c r="BC19" s="69"/>
      <c r="BD19" s="70"/>
      <c r="BE19" s="71" t="s">
        <v>34</v>
      </c>
      <c r="BF19" s="69"/>
      <c r="BG19" s="70"/>
      <c r="BH19" s="71" t="s">
        <v>35</v>
      </c>
      <c r="BI19" s="69"/>
      <c r="BJ19" s="70"/>
      <c r="BK19" s="98" t="s">
        <v>35</v>
      </c>
      <c r="BL19" s="69"/>
      <c r="BM19" s="70"/>
      <c r="BN19" s="151">
        <f>BL19+BI19+BF19+BC19+AZ19+AW19+AT19+AQ19+AN19+AK19+AH19+AE19+AB19+Y19+V19+S19+P19+M19+J19+G19</f>
        <v>0</v>
      </c>
      <c r="BO19" s="152">
        <f t="shared" si="0"/>
        <v>0</v>
      </c>
      <c r="BP19" s="74" t="e">
        <f>BP20</f>
        <v>#DIV/0!</v>
      </c>
      <c r="BQ19" s="75"/>
      <c r="BR19" s="76"/>
      <c r="BS19" s="77"/>
      <c r="BT19" s="78"/>
      <c r="BV19" s="77"/>
      <c r="BW19" s="78"/>
      <c r="BY19" s="77"/>
      <c r="BZ19" s="179"/>
      <c r="CA19" s="180"/>
      <c r="CC19" s="77"/>
      <c r="CD19" s="153"/>
      <c r="CE19" s="153"/>
    </row>
    <row r="20" spans="1:83" ht="21" thickBot="1">
      <c r="A20" s="79">
        <v>7</v>
      </c>
      <c r="B20" s="80"/>
      <c r="C20" s="81"/>
      <c r="D20" s="81"/>
      <c r="E20" s="82"/>
      <c r="F20" s="83">
        <v>22</v>
      </c>
      <c r="G20" s="84" t="s">
        <v>82</v>
      </c>
      <c r="H20" s="85"/>
      <c r="I20" s="83">
        <v>24</v>
      </c>
      <c r="J20" s="84" t="s">
        <v>83</v>
      </c>
      <c r="K20" s="85"/>
      <c r="L20" s="83">
        <v>26</v>
      </c>
      <c r="M20" s="84" t="s">
        <v>84</v>
      </c>
      <c r="N20" s="85"/>
      <c r="O20" s="83">
        <v>1</v>
      </c>
      <c r="P20" s="84" t="s">
        <v>41</v>
      </c>
      <c r="Q20" s="85"/>
      <c r="R20" s="83">
        <v>3</v>
      </c>
      <c r="S20" s="84" t="s">
        <v>128</v>
      </c>
      <c r="T20" s="85"/>
      <c r="U20" s="83">
        <v>5</v>
      </c>
      <c r="V20" s="84" t="s">
        <v>155</v>
      </c>
      <c r="W20" s="85"/>
      <c r="X20" s="83">
        <v>28</v>
      </c>
      <c r="Y20" s="84" t="s">
        <v>85</v>
      </c>
      <c r="Z20" s="85"/>
      <c r="AA20" s="83">
        <v>9</v>
      </c>
      <c r="AB20" s="84" t="s">
        <v>86</v>
      </c>
      <c r="AC20" s="85"/>
      <c r="AD20" s="83">
        <v>13</v>
      </c>
      <c r="AE20" s="84" t="s">
        <v>205</v>
      </c>
      <c r="AF20" s="85"/>
      <c r="AG20" s="83">
        <v>11</v>
      </c>
      <c r="AH20" s="84" t="s">
        <v>206</v>
      </c>
      <c r="AI20" s="85"/>
      <c r="AJ20" s="83">
        <v>15</v>
      </c>
      <c r="AK20" s="84" t="s">
        <v>207</v>
      </c>
      <c r="AL20" s="85"/>
      <c r="AM20" s="83">
        <v>17</v>
      </c>
      <c r="AN20" s="84" t="s">
        <v>258</v>
      </c>
      <c r="AO20" s="85"/>
      <c r="AP20" s="129">
        <v>25</v>
      </c>
      <c r="AQ20" s="84" t="s">
        <v>372</v>
      </c>
      <c r="AR20" s="85"/>
      <c r="AS20" s="83">
        <v>19</v>
      </c>
      <c r="AT20" s="84" t="s">
        <v>320</v>
      </c>
      <c r="AU20" s="85"/>
      <c r="AV20" s="129">
        <v>23</v>
      </c>
      <c r="AW20" s="84" t="s">
        <v>321</v>
      </c>
      <c r="AX20" s="85"/>
      <c r="AY20" s="129">
        <v>21</v>
      </c>
      <c r="AZ20" s="84" t="s">
        <v>322</v>
      </c>
      <c r="BA20" s="85"/>
      <c r="BB20" s="86">
        <v>27</v>
      </c>
      <c r="BC20" s="84" t="s">
        <v>475</v>
      </c>
      <c r="BD20" s="85"/>
      <c r="BE20" s="86">
        <v>2</v>
      </c>
      <c r="BF20" s="84" t="s">
        <v>437</v>
      </c>
      <c r="BG20" s="85"/>
      <c r="BH20" s="86">
        <v>4</v>
      </c>
      <c r="BI20" s="84" t="s">
        <v>453</v>
      </c>
      <c r="BJ20" s="85"/>
      <c r="BK20" s="54">
        <v>6</v>
      </c>
      <c r="BL20" s="84" t="s">
        <v>467</v>
      </c>
      <c r="BM20" s="85"/>
      <c r="BN20" s="87" t="e">
        <f>ROUND(BN19/BO19,4)</f>
        <v>#DIV/0!</v>
      </c>
      <c r="BO20" s="88">
        <f t="shared" si="0"/>
        <v>0</v>
      </c>
      <c r="BP20" s="89" t="e">
        <f>ROUND(BO20+BN20/10,4)</f>
        <v>#DIV/0!</v>
      </c>
      <c r="BQ20" s="90"/>
      <c r="BR20" s="5">
        <v>7</v>
      </c>
      <c r="BS20" s="91" t="s">
        <v>323</v>
      </c>
      <c r="BT20" s="92"/>
      <c r="BV20" s="91" t="s">
        <v>476</v>
      </c>
      <c r="BW20" s="92"/>
      <c r="BY20" s="91" t="s">
        <v>477</v>
      </c>
      <c r="BZ20" s="181" t="s">
        <v>478</v>
      </c>
      <c r="CA20" s="182"/>
      <c r="CC20" s="91" t="s">
        <v>479</v>
      </c>
      <c r="CD20" s="154" t="s">
        <v>480</v>
      </c>
      <c r="CE20" s="154"/>
    </row>
    <row r="21" spans="1:83" ht="20.25">
      <c r="A21" s="64"/>
      <c r="B21" s="65"/>
      <c r="C21" s="66"/>
      <c r="D21" s="66"/>
      <c r="E21" s="67"/>
      <c r="F21" s="71" t="s">
        <v>36</v>
      </c>
      <c r="G21" s="69"/>
      <c r="H21" s="70"/>
      <c r="I21" s="68" t="s">
        <v>36</v>
      </c>
      <c r="J21" s="69"/>
      <c r="K21" s="70"/>
      <c r="L21" s="68" t="s">
        <v>35</v>
      </c>
      <c r="M21" s="69"/>
      <c r="N21" s="70"/>
      <c r="O21" s="68" t="s">
        <v>34</v>
      </c>
      <c r="P21" s="69"/>
      <c r="Q21" s="70"/>
      <c r="R21" s="68" t="s">
        <v>33</v>
      </c>
      <c r="S21" s="69"/>
      <c r="T21" s="70"/>
      <c r="U21" s="68" t="s">
        <v>32</v>
      </c>
      <c r="V21" s="69"/>
      <c r="W21" s="70"/>
      <c r="X21" s="68" t="s">
        <v>31</v>
      </c>
      <c r="Y21" s="69"/>
      <c r="Z21" s="70"/>
      <c r="AA21" s="68" t="s">
        <v>30</v>
      </c>
      <c r="AB21" s="69"/>
      <c r="AC21" s="70"/>
      <c r="AD21" s="68" t="s">
        <v>32</v>
      </c>
      <c r="AE21" s="69"/>
      <c r="AF21" s="70"/>
      <c r="AG21" s="68" t="s">
        <v>31</v>
      </c>
      <c r="AH21" s="69"/>
      <c r="AI21" s="70"/>
      <c r="AJ21" s="68" t="s">
        <v>33</v>
      </c>
      <c r="AK21" s="69"/>
      <c r="AL21" s="70"/>
      <c r="AM21" s="68" t="s">
        <v>34</v>
      </c>
      <c r="AN21" s="69"/>
      <c r="AO21" s="70"/>
      <c r="AP21" s="128" t="s">
        <v>31</v>
      </c>
      <c r="AQ21" s="69"/>
      <c r="AR21" s="70"/>
      <c r="AS21" s="68" t="s">
        <v>35</v>
      </c>
      <c r="AT21" s="69"/>
      <c r="AU21" s="70"/>
      <c r="AV21" s="128" t="s">
        <v>31</v>
      </c>
      <c r="AW21" s="69"/>
      <c r="AX21" s="70"/>
      <c r="AY21" s="68" t="s">
        <v>36</v>
      </c>
      <c r="AZ21" s="69"/>
      <c r="BA21" s="70"/>
      <c r="BB21" s="98" t="s">
        <v>34</v>
      </c>
      <c r="BC21" s="69"/>
      <c r="BD21" s="70"/>
      <c r="BE21" s="71" t="s">
        <v>33</v>
      </c>
      <c r="BF21" s="69"/>
      <c r="BG21" s="70"/>
      <c r="BH21" s="71" t="s">
        <v>34</v>
      </c>
      <c r="BI21" s="69"/>
      <c r="BJ21" s="70"/>
      <c r="BK21" s="71" t="s">
        <v>35</v>
      </c>
      <c r="BL21" s="69"/>
      <c r="BM21" s="70"/>
      <c r="BN21" s="151">
        <f>BL21+BI21+BF21+BC21+AZ21+AW21+AT21+AQ21+AN21+AK21+AH21+AE21+AB21+Y21+V21+S21+P21+M21+J21+G21</f>
        <v>0</v>
      </c>
      <c r="BO21" s="152">
        <f t="shared" si="0"/>
        <v>0</v>
      </c>
      <c r="BP21" s="74" t="e">
        <f>BP22</f>
        <v>#DIV/0!</v>
      </c>
      <c r="BQ21" s="75"/>
      <c r="BR21" s="76"/>
      <c r="BS21" s="77"/>
      <c r="BT21" s="78"/>
      <c r="BV21" s="77"/>
      <c r="BW21" s="78"/>
      <c r="BY21" s="77"/>
      <c r="BZ21" s="179"/>
      <c r="CA21" s="180"/>
      <c r="CC21" s="77"/>
      <c r="CD21" s="153"/>
      <c r="CE21" s="153"/>
    </row>
    <row r="22" spans="1:83" ht="21" thickBot="1">
      <c r="A22" s="79">
        <v>8</v>
      </c>
      <c r="B22" s="80"/>
      <c r="C22" s="81"/>
      <c r="D22" s="81"/>
      <c r="E22" s="82"/>
      <c r="F22" s="86">
        <v>21</v>
      </c>
      <c r="G22" s="84" t="s">
        <v>88</v>
      </c>
      <c r="H22" s="85"/>
      <c r="I22" s="83">
        <v>23</v>
      </c>
      <c r="J22" s="84" t="s">
        <v>89</v>
      </c>
      <c r="K22" s="85"/>
      <c r="L22" s="83">
        <v>25</v>
      </c>
      <c r="M22" s="84" t="s">
        <v>90</v>
      </c>
      <c r="N22" s="85"/>
      <c r="O22" s="83">
        <v>27</v>
      </c>
      <c r="P22" s="84" t="s">
        <v>91</v>
      </c>
      <c r="Q22" s="85"/>
      <c r="R22" s="83">
        <v>2</v>
      </c>
      <c r="S22" s="84" t="s">
        <v>134</v>
      </c>
      <c r="T22" s="85"/>
      <c r="U22" s="83">
        <v>4</v>
      </c>
      <c r="V22" s="84" t="s">
        <v>66</v>
      </c>
      <c r="W22" s="85"/>
      <c r="X22" s="83">
        <v>6</v>
      </c>
      <c r="Y22" s="84" t="s">
        <v>79</v>
      </c>
      <c r="Z22" s="85"/>
      <c r="AA22" s="83">
        <v>28</v>
      </c>
      <c r="AB22" s="84" t="s">
        <v>157</v>
      </c>
      <c r="AC22" s="85"/>
      <c r="AD22" s="83">
        <v>12</v>
      </c>
      <c r="AE22" s="84" t="s">
        <v>211</v>
      </c>
      <c r="AF22" s="85"/>
      <c r="AG22" s="83">
        <v>10</v>
      </c>
      <c r="AH22" s="84" t="s">
        <v>212</v>
      </c>
      <c r="AI22" s="85"/>
      <c r="AJ22" s="83">
        <v>14</v>
      </c>
      <c r="AK22" s="84" t="s">
        <v>213</v>
      </c>
      <c r="AL22" s="85"/>
      <c r="AM22" s="83">
        <v>16</v>
      </c>
      <c r="AN22" s="84" t="s">
        <v>214</v>
      </c>
      <c r="AO22" s="85"/>
      <c r="AP22" s="129">
        <v>24</v>
      </c>
      <c r="AQ22" s="84" t="s">
        <v>377</v>
      </c>
      <c r="AR22" s="85"/>
      <c r="AS22" s="83">
        <v>18</v>
      </c>
      <c r="AT22" s="84" t="s">
        <v>328</v>
      </c>
      <c r="AU22" s="85"/>
      <c r="AV22" s="129">
        <v>22</v>
      </c>
      <c r="AW22" s="84" t="s">
        <v>329</v>
      </c>
      <c r="AX22" s="85"/>
      <c r="AY22" s="83">
        <v>20</v>
      </c>
      <c r="AZ22" s="84" t="s">
        <v>330</v>
      </c>
      <c r="BA22" s="85"/>
      <c r="BB22" s="54">
        <v>26</v>
      </c>
      <c r="BC22" s="84" t="s">
        <v>481</v>
      </c>
      <c r="BD22" s="85"/>
      <c r="BE22" s="86">
        <v>1</v>
      </c>
      <c r="BF22" s="84" t="s">
        <v>427</v>
      </c>
      <c r="BG22" s="85"/>
      <c r="BH22" s="86">
        <v>3</v>
      </c>
      <c r="BI22" s="84" t="s">
        <v>446</v>
      </c>
      <c r="BJ22" s="85"/>
      <c r="BK22" s="86">
        <v>5</v>
      </c>
      <c r="BL22" s="84" t="s">
        <v>460</v>
      </c>
      <c r="BM22" s="85"/>
      <c r="BN22" s="87" t="e">
        <f>ROUND(BN21/BO21,4)</f>
        <v>#DIV/0!</v>
      </c>
      <c r="BO22" s="88">
        <f t="shared" si="0"/>
        <v>0</v>
      </c>
      <c r="BP22" s="89" t="e">
        <f>ROUND(BO22+BN22/10,4)</f>
        <v>#DIV/0!</v>
      </c>
      <c r="BQ22" s="90"/>
      <c r="BR22" s="5">
        <v>8</v>
      </c>
      <c r="BS22" s="91" t="s">
        <v>482</v>
      </c>
      <c r="BT22" s="92"/>
      <c r="BV22" s="91" t="s">
        <v>483</v>
      </c>
      <c r="BW22" s="92"/>
      <c r="BY22" s="91" t="s">
        <v>484</v>
      </c>
      <c r="BZ22" s="181" t="s">
        <v>111</v>
      </c>
      <c r="CA22" s="182"/>
      <c r="CC22" s="91" t="s">
        <v>485</v>
      </c>
      <c r="CD22" s="154" t="s">
        <v>486</v>
      </c>
      <c r="CE22" s="154" t="s">
        <v>287</v>
      </c>
    </row>
    <row r="23" spans="1:83" ht="20.25">
      <c r="A23" s="64"/>
      <c r="B23" s="65"/>
      <c r="C23" s="66"/>
      <c r="D23" s="66"/>
      <c r="E23" s="67"/>
      <c r="F23" s="71" t="s">
        <v>31</v>
      </c>
      <c r="G23" s="69"/>
      <c r="H23" s="70"/>
      <c r="I23" s="71" t="s">
        <v>33</v>
      </c>
      <c r="J23" s="69"/>
      <c r="K23" s="70"/>
      <c r="L23" s="68" t="s">
        <v>36</v>
      </c>
      <c r="M23" s="69"/>
      <c r="N23" s="70"/>
      <c r="O23" s="68" t="s">
        <v>35</v>
      </c>
      <c r="P23" s="69"/>
      <c r="Q23" s="70"/>
      <c r="R23" s="68" t="s">
        <v>34</v>
      </c>
      <c r="S23" s="69"/>
      <c r="T23" s="70"/>
      <c r="U23" s="68" t="s">
        <v>33</v>
      </c>
      <c r="V23" s="69"/>
      <c r="W23" s="70"/>
      <c r="X23" s="68" t="s">
        <v>32</v>
      </c>
      <c r="Y23" s="69"/>
      <c r="Z23" s="70"/>
      <c r="AA23" s="68" t="s">
        <v>31</v>
      </c>
      <c r="AB23" s="69"/>
      <c r="AC23" s="70"/>
      <c r="AD23" s="68" t="s">
        <v>31</v>
      </c>
      <c r="AE23" s="69"/>
      <c r="AF23" s="70"/>
      <c r="AG23" s="68" t="s">
        <v>30</v>
      </c>
      <c r="AH23" s="69"/>
      <c r="AI23" s="70"/>
      <c r="AJ23" s="68" t="s">
        <v>32</v>
      </c>
      <c r="AK23" s="69"/>
      <c r="AL23" s="70"/>
      <c r="AM23" s="68" t="s">
        <v>33</v>
      </c>
      <c r="AN23" s="69"/>
      <c r="AO23" s="70"/>
      <c r="AP23" s="128" t="s">
        <v>32</v>
      </c>
      <c r="AQ23" s="69"/>
      <c r="AR23" s="70"/>
      <c r="AS23" s="68" t="s">
        <v>34</v>
      </c>
      <c r="AT23" s="69"/>
      <c r="AU23" s="70"/>
      <c r="AV23" s="68" t="s">
        <v>36</v>
      </c>
      <c r="AW23" s="69"/>
      <c r="AX23" s="70"/>
      <c r="AY23" s="68" t="s">
        <v>35</v>
      </c>
      <c r="AZ23" s="69"/>
      <c r="BA23" s="70"/>
      <c r="BB23" s="98" t="s">
        <v>33</v>
      </c>
      <c r="BC23" s="69"/>
      <c r="BD23" s="70"/>
      <c r="BE23" s="71" t="s">
        <v>32</v>
      </c>
      <c r="BF23" s="69"/>
      <c r="BG23" s="70"/>
      <c r="BH23" s="71" t="s">
        <v>36</v>
      </c>
      <c r="BI23" s="69"/>
      <c r="BJ23" s="70"/>
      <c r="BK23" s="71" t="s">
        <v>34</v>
      </c>
      <c r="BL23" s="69"/>
      <c r="BM23" s="70"/>
      <c r="BN23" s="151">
        <f>BL23+BI23+BF23+BC23+AZ23+AW23+AT23+AQ23+AN23+AK23+AH23+AE23+AB23+Y23+V23+S23+P23+M23+J23+G23</f>
        <v>0</v>
      </c>
      <c r="BO23" s="152">
        <f t="shared" si="0"/>
        <v>0</v>
      </c>
      <c r="BP23" s="74" t="e">
        <f>BP24</f>
        <v>#DIV/0!</v>
      </c>
      <c r="BQ23" s="75"/>
      <c r="BR23" s="76"/>
      <c r="BS23" s="77"/>
      <c r="BT23" s="78"/>
      <c r="BV23" s="77"/>
      <c r="BW23" s="78"/>
      <c r="BY23" s="77"/>
      <c r="BZ23" s="179"/>
      <c r="CA23" s="180"/>
      <c r="CC23" s="77"/>
      <c r="CD23" s="153"/>
      <c r="CE23" s="153"/>
    </row>
    <row r="24" spans="1:83" ht="21" thickBot="1">
      <c r="A24" s="79">
        <v>9</v>
      </c>
      <c r="B24" s="80"/>
      <c r="C24" s="81"/>
      <c r="D24" s="81"/>
      <c r="E24" s="82"/>
      <c r="F24" s="86">
        <v>10</v>
      </c>
      <c r="G24" s="84" t="s">
        <v>94</v>
      </c>
      <c r="H24" s="85"/>
      <c r="I24" s="86">
        <v>22</v>
      </c>
      <c r="J24" s="84" t="s">
        <v>95</v>
      </c>
      <c r="K24" s="85"/>
      <c r="L24" s="83">
        <v>24</v>
      </c>
      <c r="M24" s="84" t="s">
        <v>96</v>
      </c>
      <c r="N24" s="85"/>
      <c r="O24" s="83">
        <v>26</v>
      </c>
      <c r="P24" s="84" t="s">
        <v>97</v>
      </c>
      <c r="Q24" s="85"/>
      <c r="R24" s="83">
        <v>1</v>
      </c>
      <c r="S24" s="84" t="s">
        <v>42</v>
      </c>
      <c r="T24" s="85"/>
      <c r="U24" s="83">
        <v>3</v>
      </c>
      <c r="V24" s="84" t="s">
        <v>59</v>
      </c>
      <c r="W24" s="85"/>
      <c r="X24" s="83">
        <v>5</v>
      </c>
      <c r="Y24" s="84" t="s">
        <v>147</v>
      </c>
      <c r="Z24" s="85"/>
      <c r="AA24" s="83">
        <v>7</v>
      </c>
      <c r="AB24" s="84" t="s">
        <v>86</v>
      </c>
      <c r="AC24" s="85"/>
      <c r="AD24" s="83">
        <v>11</v>
      </c>
      <c r="AE24" s="84" t="s">
        <v>216</v>
      </c>
      <c r="AF24" s="85"/>
      <c r="AG24" s="83">
        <v>28</v>
      </c>
      <c r="AH24" s="84" t="s">
        <v>201</v>
      </c>
      <c r="AI24" s="85"/>
      <c r="AJ24" s="83">
        <v>13</v>
      </c>
      <c r="AK24" s="84" t="s">
        <v>218</v>
      </c>
      <c r="AL24" s="85"/>
      <c r="AM24" s="83">
        <v>15</v>
      </c>
      <c r="AN24" s="84" t="s">
        <v>219</v>
      </c>
      <c r="AO24" s="85"/>
      <c r="AP24" s="129">
        <v>23</v>
      </c>
      <c r="AQ24" s="84" t="s">
        <v>333</v>
      </c>
      <c r="AR24" s="85"/>
      <c r="AS24" s="83">
        <v>17</v>
      </c>
      <c r="AT24" s="84" t="s">
        <v>334</v>
      </c>
      <c r="AU24" s="85"/>
      <c r="AV24" s="83">
        <v>21</v>
      </c>
      <c r="AW24" s="84" t="s">
        <v>335</v>
      </c>
      <c r="AX24" s="85"/>
      <c r="AY24" s="83">
        <v>19</v>
      </c>
      <c r="AZ24" s="84" t="s">
        <v>292</v>
      </c>
      <c r="BA24" s="85"/>
      <c r="BB24" s="54">
        <v>25</v>
      </c>
      <c r="BC24" s="84" t="s">
        <v>487</v>
      </c>
      <c r="BD24" s="85"/>
      <c r="BE24" s="86">
        <v>27</v>
      </c>
      <c r="BF24" s="84" t="s">
        <v>488</v>
      </c>
      <c r="BG24" s="85"/>
      <c r="BH24" s="86">
        <v>2</v>
      </c>
      <c r="BI24" s="84" t="s">
        <v>438</v>
      </c>
      <c r="BJ24" s="85"/>
      <c r="BK24" s="86">
        <v>4</v>
      </c>
      <c r="BL24" s="84" t="s">
        <v>454</v>
      </c>
      <c r="BM24" s="85"/>
      <c r="BN24" s="87" t="e">
        <f>ROUND(BN23/BO23,4)</f>
        <v>#DIV/0!</v>
      </c>
      <c r="BO24" s="88">
        <f t="shared" si="0"/>
        <v>0</v>
      </c>
      <c r="BP24" s="89" t="e">
        <f>ROUND(BO24+BN24/10,4)</f>
        <v>#DIV/0!</v>
      </c>
      <c r="BQ24" s="90"/>
      <c r="BR24" s="5">
        <v>9</v>
      </c>
      <c r="BS24" s="91" t="s">
        <v>337</v>
      </c>
      <c r="BT24" s="92"/>
      <c r="BV24" s="91" t="s">
        <v>338</v>
      </c>
      <c r="BW24" s="92"/>
      <c r="BY24" s="91" t="s">
        <v>489</v>
      </c>
      <c r="BZ24" s="181" t="s">
        <v>490</v>
      </c>
      <c r="CA24" s="182"/>
      <c r="CC24" s="91" t="s">
        <v>491</v>
      </c>
      <c r="CD24" s="154" t="s">
        <v>492</v>
      </c>
      <c r="CE24" s="154" t="s">
        <v>61</v>
      </c>
    </row>
    <row r="25" spans="1:83" ht="20.25">
      <c r="A25" s="64"/>
      <c r="B25" s="65"/>
      <c r="C25" s="66"/>
      <c r="D25" s="66"/>
      <c r="E25" s="67"/>
      <c r="F25" s="71" t="s">
        <v>32</v>
      </c>
      <c r="G25" s="69"/>
      <c r="H25" s="70"/>
      <c r="I25" s="71" t="s">
        <v>32</v>
      </c>
      <c r="J25" s="69"/>
      <c r="K25" s="70"/>
      <c r="L25" s="71" t="s">
        <v>33</v>
      </c>
      <c r="M25" s="69"/>
      <c r="N25" s="70"/>
      <c r="O25" s="68" t="s">
        <v>36</v>
      </c>
      <c r="P25" s="69"/>
      <c r="Q25" s="70"/>
      <c r="R25" s="68" t="s">
        <v>35</v>
      </c>
      <c r="S25" s="69"/>
      <c r="T25" s="70"/>
      <c r="U25" s="68" t="s">
        <v>34</v>
      </c>
      <c r="V25" s="69"/>
      <c r="W25" s="70"/>
      <c r="X25" s="68" t="s">
        <v>33</v>
      </c>
      <c r="Y25" s="69"/>
      <c r="Z25" s="70"/>
      <c r="AA25" s="68" t="s">
        <v>32</v>
      </c>
      <c r="AB25" s="69"/>
      <c r="AC25" s="70"/>
      <c r="AD25" s="68" t="s">
        <v>30</v>
      </c>
      <c r="AE25" s="69"/>
      <c r="AF25" s="70"/>
      <c r="AG25" s="68" t="s">
        <v>31</v>
      </c>
      <c r="AH25" s="69"/>
      <c r="AI25" s="70"/>
      <c r="AJ25" s="68" t="s">
        <v>31</v>
      </c>
      <c r="AK25" s="69"/>
      <c r="AL25" s="70"/>
      <c r="AM25" s="68" t="s">
        <v>32</v>
      </c>
      <c r="AN25" s="69"/>
      <c r="AO25" s="70"/>
      <c r="AP25" s="68" t="s">
        <v>36</v>
      </c>
      <c r="AQ25" s="69"/>
      <c r="AR25" s="70"/>
      <c r="AS25" s="68" t="s">
        <v>33</v>
      </c>
      <c r="AT25" s="69"/>
      <c r="AU25" s="70"/>
      <c r="AV25" s="68" t="s">
        <v>35</v>
      </c>
      <c r="AW25" s="69"/>
      <c r="AX25" s="70"/>
      <c r="AY25" s="68" t="s">
        <v>34</v>
      </c>
      <c r="AZ25" s="69"/>
      <c r="BA25" s="70"/>
      <c r="BB25" s="71" t="s">
        <v>30</v>
      </c>
      <c r="BC25" s="69"/>
      <c r="BD25" s="70"/>
      <c r="BE25" s="71" t="s">
        <v>31</v>
      </c>
      <c r="BF25" s="69"/>
      <c r="BG25" s="70"/>
      <c r="BH25" s="71" t="s">
        <v>32</v>
      </c>
      <c r="BI25" s="69"/>
      <c r="BJ25" s="70"/>
      <c r="BK25" s="71" t="s">
        <v>30</v>
      </c>
      <c r="BL25" s="69"/>
      <c r="BM25" s="70"/>
      <c r="BN25" s="151">
        <f>BL25+BI25+BF25+BC25+AZ25+AW25+AT25+AQ25+AN25+AK25+AH25+AE25+AB25+Y25+V25+S25+P25+M25+J25+G25</f>
        <v>0</v>
      </c>
      <c r="BO25" s="152">
        <f t="shared" si="0"/>
        <v>0</v>
      </c>
      <c r="BP25" s="74" t="e">
        <f>BP26</f>
        <v>#DIV/0!</v>
      </c>
      <c r="BQ25" s="75"/>
      <c r="BR25" s="76"/>
      <c r="BS25" s="77"/>
      <c r="BT25" s="78"/>
      <c r="BV25" s="77"/>
      <c r="BW25" s="78"/>
      <c r="BY25" s="77"/>
      <c r="BZ25" s="179"/>
      <c r="CA25" s="180"/>
      <c r="CC25" s="77"/>
      <c r="CD25" s="153"/>
      <c r="CE25" s="153"/>
    </row>
    <row r="26" spans="1:83" ht="21" thickBot="1">
      <c r="A26" s="79">
        <v>10</v>
      </c>
      <c r="B26" s="80"/>
      <c r="C26" s="81"/>
      <c r="D26" s="81"/>
      <c r="E26" s="82"/>
      <c r="F26" s="86">
        <v>19</v>
      </c>
      <c r="G26" s="84" t="s">
        <v>99</v>
      </c>
      <c r="H26" s="85"/>
      <c r="I26" s="86">
        <v>21</v>
      </c>
      <c r="J26" s="84" t="s">
        <v>100</v>
      </c>
      <c r="K26" s="85"/>
      <c r="L26" s="86">
        <v>23</v>
      </c>
      <c r="M26" s="84" t="s">
        <v>101</v>
      </c>
      <c r="N26" s="85"/>
      <c r="O26" s="83">
        <v>25</v>
      </c>
      <c r="P26" s="84" t="s">
        <v>102</v>
      </c>
      <c r="Q26" s="85"/>
      <c r="R26" s="83">
        <v>27</v>
      </c>
      <c r="S26" s="84" t="s">
        <v>103</v>
      </c>
      <c r="T26" s="85"/>
      <c r="U26" s="83">
        <v>2</v>
      </c>
      <c r="V26" s="84" t="s">
        <v>52</v>
      </c>
      <c r="W26" s="85"/>
      <c r="X26" s="83">
        <v>4</v>
      </c>
      <c r="Y26" s="84" t="s">
        <v>141</v>
      </c>
      <c r="Z26" s="85"/>
      <c r="AA26" s="83">
        <v>6</v>
      </c>
      <c r="AB26" s="84" t="s">
        <v>162</v>
      </c>
      <c r="AC26" s="85"/>
      <c r="AD26" s="83">
        <v>28</v>
      </c>
      <c r="AE26" s="84" t="s">
        <v>221</v>
      </c>
      <c r="AF26" s="85"/>
      <c r="AG26" s="83">
        <v>8</v>
      </c>
      <c r="AH26" s="84" t="s">
        <v>212</v>
      </c>
      <c r="AI26" s="85"/>
      <c r="AJ26" s="83">
        <v>12</v>
      </c>
      <c r="AK26" s="84" t="s">
        <v>222</v>
      </c>
      <c r="AL26" s="85"/>
      <c r="AM26" s="83">
        <v>14</v>
      </c>
      <c r="AN26" s="84" t="s">
        <v>208</v>
      </c>
      <c r="AO26" s="85"/>
      <c r="AP26" s="83">
        <v>22</v>
      </c>
      <c r="AQ26" s="84" t="s">
        <v>143</v>
      </c>
      <c r="AR26" s="85"/>
      <c r="AS26" s="83">
        <v>16</v>
      </c>
      <c r="AT26" s="84" t="s">
        <v>362</v>
      </c>
      <c r="AU26" s="85"/>
      <c r="AV26" s="83">
        <v>20</v>
      </c>
      <c r="AW26" s="84" t="s">
        <v>341</v>
      </c>
      <c r="AX26" s="85"/>
      <c r="AY26" s="83">
        <v>18</v>
      </c>
      <c r="AZ26" s="84" t="s">
        <v>342</v>
      </c>
      <c r="BA26" s="85"/>
      <c r="BB26" s="86">
        <v>24</v>
      </c>
      <c r="BC26" s="84" t="s">
        <v>493</v>
      </c>
      <c r="BD26" s="85"/>
      <c r="BE26" s="86">
        <v>26</v>
      </c>
      <c r="BF26" s="84" t="s">
        <v>494</v>
      </c>
      <c r="BG26" s="85"/>
      <c r="BH26" s="86">
        <v>1</v>
      </c>
      <c r="BI26" s="84" t="s">
        <v>428</v>
      </c>
      <c r="BJ26" s="85"/>
      <c r="BK26" s="86">
        <v>3</v>
      </c>
      <c r="BL26" s="84" t="s">
        <v>447</v>
      </c>
      <c r="BM26" s="85"/>
      <c r="BN26" s="87" t="e">
        <f>ROUND(BN25/BO25,4)</f>
        <v>#DIV/0!</v>
      </c>
      <c r="BO26" s="88">
        <f t="shared" si="0"/>
        <v>0</v>
      </c>
      <c r="BP26" s="89" t="e">
        <f>ROUND(BO26+BN26/10,4)</f>
        <v>#DIV/0!</v>
      </c>
      <c r="BQ26" s="90"/>
      <c r="BR26" s="5">
        <v>10</v>
      </c>
      <c r="BS26" s="91" t="s">
        <v>495</v>
      </c>
      <c r="BT26" s="92"/>
      <c r="BV26" s="91" t="s">
        <v>496</v>
      </c>
      <c r="BW26" s="92" t="s">
        <v>345</v>
      </c>
      <c r="BY26" s="91" t="s">
        <v>497</v>
      </c>
      <c r="BZ26" s="181" t="s">
        <v>498</v>
      </c>
      <c r="CA26" s="182"/>
      <c r="CC26" s="91" t="s">
        <v>499</v>
      </c>
      <c r="CD26" s="154" t="s">
        <v>500</v>
      </c>
      <c r="CE26" s="154"/>
    </row>
    <row r="27" spans="1:83" ht="20.25">
      <c r="A27" s="64"/>
      <c r="B27" s="65"/>
      <c r="C27" s="66"/>
      <c r="D27" s="66"/>
      <c r="E27" s="67"/>
      <c r="F27" s="71" t="s">
        <v>33</v>
      </c>
      <c r="G27" s="69"/>
      <c r="H27" s="70"/>
      <c r="I27" s="71" t="s">
        <v>34</v>
      </c>
      <c r="J27" s="69"/>
      <c r="K27" s="70"/>
      <c r="L27" s="71" t="s">
        <v>32</v>
      </c>
      <c r="M27" s="69"/>
      <c r="N27" s="70"/>
      <c r="O27" s="71" t="s">
        <v>34</v>
      </c>
      <c r="P27" s="69"/>
      <c r="Q27" s="70"/>
      <c r="R27" s="68" t="s">
        <v>36</v>
      </c>
      <c r="S27" s="69"/>
      <c r="T27" s="70"/>
      <c r="U27" s="68" t="s">
        <v>35</v>
      </c>
      <c r="V27" s="69"/>
      <c r="W27" s="70"/>
      <c r="X27" s="68" t="s">
        <v>34</v>
      </c>
      <c r="Y27" s="69"/>
      <c r="Z27" s="70"/>
      <c r="AA27" s="68" t="s">
        <v>33</v>
      </c>
      <c r="AB27" s="69"/>
      <c r="AC27" s="70"/>
      <c r="AD27" s="68" t="s">
        <v>31</v>
      </c>
      <c r="AE27" s="69"/>
      <c r="AF27" s="70"/>
      <c r="AG27" s="68" t="s">
        <v>32</v>
      </c>
      <c r="AH27" s="69"/>
      <c r="AI27" s="70"/>
      <c r="AJ27" s="68" t="s">
        <v>30</v>
      </c>
      <c r="AK27" s="69"/>
      <c r="AL27" s="70"/>
      <c r="AM27" s="68" t="s">
        <v>31</v>
      </c>
      <c r="AN27" s="69"/>
      <c r="AO27" s="70"/>
      <c r="AP27" s="68" t="s">
        <v>35</v>
      </c>
      <c r="AQ27" s="69"/>
      <c r="AR27" s="70"/>
      <c r="AS27" s="68" t="s">
        <v>32</v>
      </c>
      <c r="AT27" s="69"/>
      <c r="AU27" s="70"/>
      <c r="AV27" s="68" t="s">
        <v>34</v>
      </c>
      <c r="AW27" s="69"/>
      <c r="AX27" s="70"/>
      <c r="AY27" s="68" t="s">
        <v>33</v>
      </c>
      <c r="AZ27" s="69"/>
      <c r="BA27" s="70"/>
      <c r="BB27" s="98" t="s">
        <v>36</v>
      </c>
      <c r="BC27" s="69"/>
      <c r="BD27" s="70"/>
      <c r="BE27" s="71" t="s">
        <v>30</v>
      </c>
      <c r="BF27" s="69"/>
      <c r="BG27" s="70"/>
      <c r="BH27" s="71" t="s">
        <v>31</v>
      </c>
      <c r="BI27" s="69"/>
      <c r="BJ27" s="70"/>
      <c r="BK27" s="71" t="s">
        <v>32</v>
      </c>
      <c r="BL27" s="69"/>
      <c r="BM27" s="70"/>
      <c r="BN27" s="151">
        <f>BL27+BI27+BF27+BC27+AZ27+AW27+AT27+AQ27+AN27+AK27+AH27+AE27+AB27+Y27+V27+S27+P27+M27+J27+G27</f>
        <v>0</v>
      </c>
      <c r="BO27" s="152">
        <f t="shared" si="0"/>
        <v>0</v>
      </c>
      <c r="BP27" s="74" t="e">
        <f>BP28</f>
        <v>#DIV/0!</v>
      </c>
      <c r="BQ27" s="75"/>
      <c r="BR27" s="76"/>
      <c r="BS27" s="77"/>
      <c r="BT27" s="78"/>
      <c r="BV27" s="77"/>
      <c r="BW27" s="78"/>
      <c r="BY27" s="77"/>
      <c r="BZ27" s="179"/>
      <c r="CA27" s="180"/>
      <c r="CC27" s="77"/>
      <c r="CD27" s="153"/>
      <c r="CE27" s="153"/>
    </row>
    <row r="28" spans="1:83" ht="21" thickBot="1">
      <c r="A28" s="79">
        <v>11</v>
      </c>
      <c r="B28" s="80"/>
      <c r="C28" s="81"/>
      <c r="D28" s="81"/>
      <c r="E28" s="82"/>
      <c r="F28" s="86">
        <v>18</v>
      </c>
      <c r="G28" s="84" t="s">
        <v>38</v>
      </c>
      <c r="H28" s="85"/>
      <c r="I28" s="86">
        <v>20</v>
      </c>
      <c r="J28" s="84" t="s">
        <v>106</v>
      </c>
      <c r="K28" s="85"/>
      <c r="L28" s="86">
        <v>22</v>
      </c>
      <c r="M28" s="84" t="s">
        <v>49</v>
      </c>
      <c r="N28" s="85"/>
      <c r="O28" s="86">
        <v>24</v>
      </c>
      <c r="P28" s="84" t="s">
        <v>108</v>
      </c>
      <c r="Q28" s="85"/>
      <c r="R28" s="83">
        <v>26</v>
      </c>
      <c r="S28" s="84" t="s">
        <v>115</v>
      </c>
      <c r="T28" s="85"/>
      <c r="U28" s="83">
        <v>1</v>
      </c>
      <c r="V28" s="84" t="s">
        <v>43</v>
      </c>
      <c r="W28" s="85"/>
      <c r="X28" s="83">
        <v>3</v>
      </c>
      <c r="Y28" s="84" t="s">
        <v>60</v>
      </c>
      <c r="Z28" s="85"/>
      <c r="AA28" s="83">
        <v>5</v>
      </c>
      <c r="AB28" s="84" t="s">
        <v>73</v>
      </c>
      <c r="AC28" s="85"/>
      <c r="AD28" s="83">
        <v>9</v>
      </c>
      <c r="AE28" s="84" t="s">
        <v>216</v>
      </c>
      <c r="AF28" s="85"/>
      <c r="AG28" s="83">
        <v>7</v>
      </c>
      <c r="AH28" s="84" t="s">
        <v>206</v>
      </c>
      <c r="AI28" s="85"/>
      <c r="AJ28" s="83">
        <v>28</v>
      </c>
      <c r="AK28" s="84" t="s">
        <v>225</v>
      </c>
      <c r="AL28" s="85"/>
      <c r="AM28" s="83">
        <v>13</v>
      </c>
      <c r="AN28" s="84" t="s">
        <v>226</v>
      </c>
      <c r="AO28" s="85"/>
      <c r="AP28" s="83">
        <v>21</v>
      </c>
      <c r="AQ28" s="84" t="s">
        <v>276</v>
      </c>
      <c r="AR28" s="85"/>
      <c r="AS28" s="83">
        <v>15</v>
      </c>
      <c r="AT28" s="84" t="s">
        <v>349</v>
      </c>
      <c r="AU28" s="85"/>
      <c r="AV28" s="83">
        <v>19</v>
      </c>
      <c r="AW28" s="84" t="s">
        <v>344</v>
      </c>
      <c r="AX28" s="85"/>
      <c r="AY28" s="83">
        <v>17</v>
      </c>
      <c r="AZ28" s="84" t="s">
        <v>350</v>
      </c>
      <c r="BA28" s="85"/>
      <c r="BB28" s="54">
        <v>23</v>
      </c>
      <c r="BC28" s="84" t="s">
        <v>501</v>
      </c>
      <c r="BD28" s="85"/>
      <c r="BE28" s="86">
        <v>25</v>
      </c>
      <c r="BF28" s="84" t="s">
        <v>502</v>
      </c>
      <c r="BG28" s="85"/>
      <c r="BH28" s="86">
        <v>27</v>
      </c>
      <c r="BI28" s="84" t="s">
        <v>503</v>
      </c>
      <c r="BJ28" s="85"/>
      <c r="BK28" s="86">
        <v>2</v>
      </c>
      <c r="BL28" s="84" t="s">
        <v>439</v>
      </c>
      <c r="BM28" s="85"/>
      <c r="BN28" s="87" t="e">
        <f>ROUND(BN27/BO27,4)</f>
        <v>#DIV/0!</v>
      </c>
      <c r="BO28" s="88">
        <f t="shared" si="0"/>
        <v>0</v>
      </c>
      <c r="BP28" s="89" t="e">
        <f>ROUND(BO28+BN28/10,4)</f>
        <v>#DIV/0!</v>
      </c>
      <c r="BQ28" s="90"/>
      <c r="BR28" s="5">
        <v>11</v>
      </c>
      <c r="BS28" s="91" t="s">
        <v>227</v>
      </c>
      <c r="BT28" s="92"/>
      <c r="BV28" s="91" t="s">
        <v>504</v>
      </c>
      <c r="BW28" s="92"/>
      <c r="BY28" s="91" t="s">
        <v>505</v>
      </c>
      <c r="BZ28" s="181" t="s">
        <v>353</v>
      </c>
      <c r="CA28" s="182"/>
      <c r="CC28" s="91" t="s">
        <v>506</v>
      </c>
      <c r="CD28" s="154" t="s">
        <v>507</v>
      </c>
      <c r="CE28" s="154" t="s">
        <v>202</v>
      </c>
    </row>
    <row r="29" spans="1:83" ht="20.25">
      <c r="A29" s="64"/>
      <c r="B29" s="65"/>
      <c r="C29" s="66"/>
      <c r="D29" s="66"/>
      <c r="E29" s="67"/>
      <c r="F29" s="71" t="s">
        <v>34</v>
      </c>
      <c r="G29" s="69"/>
      <c r="H29" s="70"/>
      <c r="I29" s="71" t="s">
        <v>36</v>
      </c>
      <c r="J29" s="69"/>
      <c r="K29" s="70"/>
      <c r="L29" s="71" t="s">
        <v>31</v>
      </c>
      <c r="M29" s="69"/>
      <c r="N29" s="70"/>
      <c r="O29" s="71" t="s">
        <v>30</v>
      </c>
      <c r="P29" s="69"/>
      <c r="Q29" s="70"/>
      <c r="R29" s="71" t="s">
        <v>30</v>
      </c>
      <c r="S29" s="69"/>
      <c r="T29" s="70"/>
      <c r="U29" s="68" t="s">
        <v>36</v>
      </c>
      <c r="V29" s="69"/>
      <c r="W29" s="70"/>
      <c r="X29" s="68" t="s">
        <v>35</v>
      </c>
      <c r="Y29" s="69"/>
      <c r="Z29" s="70"/>
      <c r="AA29" s="68" t="s">
        <v>34</v>
      </c>
      <c r="AB29" s="69"/>
      <c r="AC29" s="70"/>
      <c r="AD29" s="68" t="s">
        <v>32</v>
      </c>
      <c r="AE29" s="69"/>
      <c r="AF29" s="70"/>
      <c r="AG29" s="68" t="s">
        <v>33</v>
      </c>
      <c r="AH29" s="69"/>
      <c r="AI29" s="70"/>
      <c r="AJ29" s="68" t="s">
        <v>31</v>
      </c>
      <c r="AK29" s="69"/>
      <c r="AL29" s="70"/>
      <c r="AM29" s="68" t="s">
        <v>30</v>
      </c>
      <c r="AN29" s="69"/>
      <c r="AO29" s="70"/>
      <c r="AP29" s="68" t="s">
        <v>34</v>
      </c>
      <c r="AQ29" s="69"/>
      <c r="AR29" s="70"/>
      <c r="AS29" s="68" t="s">
        <v>31</v>
      </c>
      <c r="AT29" s="69"/>
      <c r="AU29" s="70"/>
      <c r="AV29" s="68" t="s">
        <v>33</v>
      </c>
      <c r="AW29" s="69"/>
      <c r="AX29" s="70"/>
      <c r="AY29" s="68" t="s">
        <v>32</v>
      </c>
      <c r="AZ29" s="69"/>
      <c r="BA29" s="70"/>
      <c r="BB29" s="98" t="s">
        <v>35</v>
      </c>
      <c r="BC29" s="69"/>
      <c r="BD29" s="70"/>
      <c r="BE29" s="98" t="s">
        <v>33</v>
      </c>
      <c r="BF29" s="69"/>
      <c r="BG29" s="70"/>
      <c r="BH29" s="98" t="s">
        <v>31</v>
      </c>
      <c r="BI29" s="69"/>
      <c r="BJ29" s="70"/>
      <c r="BK29" s="71" t="s">
        <v>31</v>
      </c>
      <c r="BL29" s="69"/>
      <c r="BM29" s="70"/>
      <c r="BN29" s="151">
        <f>BL29+BI29+BF29+BC29+AZ29+AW29+AT29+AQ29+AN29+AK29+AH29+AE29+AB29+Y29+V29+S29+P29+M29+J29+G29</f>
        <v>0</v>
      </c>
      <c r="BO29" s="152">
        <f t="shared" si="0"/>
        <v>0</v>
      </c>
      <c r="BP29" s="74" t="e">
        <f>BP30</f>
        <v>#DIV/0!</v>
      </c>
      <c r="BQ29" s="75"/>
      <c r="BR29" s="76"/>
      <c r="BS29" s="77"/>
      <c r="BT29" s="78"/>
      <c r="BV29" s="77"/>
      <c r="BW29" s="78"/>
      <c r="BY29" s="77"/>
      <c r="BZ29" s="179"/>
      <c r="CA29" s="180"/>
      <c r="CC29" s="77"/>
      <c r="CD29" s="153"/>
      <c r="CE29" s="153"/>
    </row>
    <row r="30" spans="1:83" ht="21" thickBot="1">
      <c r="A30" s="79">
        <v>12</v>
      </c>
      <c r="B30" s="80"/>
      <c r="C30" s="81"/>
      <c r="D30" s="81"/>
      <c r="E30" s="82"/>
      <c r="F30" s="86">
        <v>17</v>
      </c>
      <c r="G30" s="84" t="s">
        <v>105</v>
      </c>
      <c r="H30" s="85"/>
      <c r="I30" s="86">
        <v>19</v>
      </c>
      <c r="J30" s="84" t="s">
        <v>112</v>
      </c>
      <c r="K30" s="85"/>
      <c r="L30" s="86">
        <v>21</v>
      </c>
      <c r="M30" s="84" t="s">
        <v>40</v>
      </c>
      <c r="N30" s="85"/>
      <c r="O30" s="86">
        <v>23</v>
      </c>
      <c r="P30" s="84" t="s">
        <v>114</v>
      </c>
      <c r="Q30" s="85"/>
      <c r="R30" s="86">
        <v>25</v>
      </c>
      <c r="S30" s="84" t="s">
        <v>109</v>
      </c>
      <c r="T30" s="85"/>
      <c r="U30" s="83">
        <v>27</v>
      </c>
      <c r="V30" s="84" t="s">
        <v>116</v>
      </c>
      <c r="W30" s="85"/>
      <c r="X30" s="83">
        <v>2</v>
      </c>
      <c r="Y30" s="84" t="s">
        <v>53</v>
      </c>
      <c r="Z30" s="85"/>
      <c r="AA30" s="83">
        <v>4</v>
      </c>
      <c r="AB30" s="84" t="s">
        <v>68</v>
      </c>
      <c r="AC30" s="85"/>
      <c r="AD30" s="83">
        <v>8</v>
      </c>
      <c r="AE30" s="84" t="s">
        <v>211</v>
      </c>
      <c r="AF30" s="85"/>
      <c r="AG30" s="83">
        <v>6</v>
      </c>
      <c r="AH30" s="84" t="s">
        <v>217</v>
      </c>
      <c r="AI30" s="85"/>
      <c r="AJ30" s="83">
        <v>10</v>
      </c>
      <c r="AK30" s="84" t="s">
        <v>222</v>
      </c>
      <c r="AL30" s="85"/>
      <c r="AM30" s="83">
        <v>28</v>
      </c>
      <c r="AN30" s="84" t="s">
        <v>229</v>
      </c>
      <c r="AO30" s="85"/>
      <c r="AP30" s="83">
        <v>20</v>
      </c>
      <c r="AQ30" s="84" t="s">
        <v>354</v>
      </c>
      <c r="AR30" s="85"/>
      <c r="AS30" s="83">
        <v>14</v>
      </c>
      <c r="AT30" s="84" t="s">
        <v>355</v>
      </c>
      <c r="AU30" s="85"/>
      <c r="AV30" s="83">
        <v>18</v>
      </c>
      <c r="AW30" s="84" t="s">
        <v>356</v>
      </c>
      <c r="AX30" s="85"/>
      <c r="AY30" s="83">
        <v>16</v>
      </c>
      <c r="AZ30" s="84" t="s">
        <v>357</v>
      </c>
      <c r="BA30" s="85"/>
      <c r="BB30" s="54">
        <v>22</v>
      </c>
      <c r="BC30" s="84" t="s">
        <v>508</v>
      </c>
      <c r="BD30" s="85"/>
      <c r="BE30" s="54">
        <v>24</v>
      </c>
      <c r="BF30" s="84" t="s">
        <v>509</v>
      </c>
      <c r="BG30" s="85"/>
      <c r="BH30" s="54">
        <v>26</v>
      </c>
      <c r="BI30" s="84" t="s">
        <v>510</v>
      </c>
      <c r="BJ30" s="85"/>
      <c r="BK30" s="86">
        <v>1</v>
      </c>
      <c r="BL30" s="84" t="s">
        <v>366</v>
      </c>
      <c r="BM30" s="85"/>
      <c r="BN30" s="87" t="e">
        <f>ROUND(BN29/BO29,4)</f>
        <v>#DIV/0!</v>
      </c>
      <c r="BO30" s="88">
        <f t="shared" si="0"/>
        <v>0</v>
      </c>
      <c r="BP30" s="89" t="e">
        <f>ROUND(BO30+BN30/10,4)</f>
        <v>#DIV/0!</v>
      </c>
      <c r="BQ30" s="90"/>
      <c r="BR30" s="5">
        <v>12</v>
      </c>
      <c r="BS30" s="91" t="s">
        <v>511</v>
      </c>
      <c r="BT30" s="92"/>
      <c r="BV30" s="91" t="s">
        <v>512</v>
      </c>
      <c r="BW30" s="92"/>
      <c r="BY30" s="91" t="s">
        <v>513</v>
      </c>
      <c r="BZ30" s="181" t="s">
        <v>514</v>
      </c>
      <c r="CA30" s="182"/>
      <c r="CC30" s="91" t="s">
        <v>515</v>
      </c>
      <c r="CD30" s="154" t="s">
        <v>516</v>
      </c>
      <c r="CE30" s="154" t="s">
        <v>110</v>
      </c>
    </row>
    <row r="31" spans="1:83" ht="20.25">
      <c r="A31" s="64"/>
      <c r="B31" s="99"/>
      <c r="C31" s="100"/>
      <c r="D31" s="100"/>
      <c r="E31" s="101"/>
      <c r="F31" s="71" t="s">
        <v>35</v>
      </c>
      <c r="G31" s="69"/>
      <c r="H31" s="70"/>
      <c r="I31" s="71" t="s">
        <v>35</v>
      </c>
      <c r="J31" s="69"/>
      <c r="K31" s="70"/>
      <c r="L31" s="71" t="s">
        <v>30</v>
      </c>
      <c r="M31" s="69"/>
      <c r="N31" s="70"/>
      <c r="O31" s="71" t="s">
        <v>36</v>
      </c>
      <c r="P31" s="69"/>
      <c r="Q31" s="70"/>
      <c r="R31" s="71" t="s">
        <v>31</v>
      </c>
      <c r="S31" s="69"/>
      <c r="T31" s="70"/>
      <c r="U31" s="71" t="s">
        <v>36</v>
      </c>
      <c r="V31" s="69"/>
      <c r="W31" s="70"/>
      <c r="X31" s="68" t="s">
        <v>36</v>
      </c>
      <c r="Y31" s="69"/>
      <c r="Z31" s="70"/>
      <c r="AA31" s="68" t="s">
        <v>35</v>
      </c>
      <c r="AB31" s="69"/>
      <c r="AC31" s="70"/>
      <c r="AD31" s="68" t="s">
        <v>33</v>
      </c>
      <c r="AE31" s="69"/>
      <c r="AF31" s="70"/>
      <c r="AG31" s="68" t="s">
        <v>34</v>
      </c>
      <c r="AH31" s="69"/>
      <c r="AI31" s="70"/>
      <c r="AJ31" s="68" t="s">
        <v>32</v>
      </c>
      <c r="AK31" s="69"/>
      <c r="AL31" s="70"/>
      <c r="AM31" s="68" t="s">
        <v>31</v>
      </c>
      <c r="AN31" s="69"/>
      <c r="AO31" s="70"/>
      <c r="AP31" s="68" t="s">
        <v>33</v>
      </c>
      <c r="AQ31" s="69"/>
      <c r="AR31" s="70"/>
      <c r="AS31" s="68" t="s">
        <v>30</v>
      </c>
      <c r="AT31" s="69"/>
      <c r="AU31" s="70"/>
      <c r="AV31" s="68" t="s">
        <v>32</v>
      </c>
      <c r="AW31" s="69"/>
      <c r="AX31" s="70"/>
      <c r="AY31" s="68" t="s">
        <v>31</v>
      </c>
      <c r="AZ31" s="69"/>
      <c r="BA31" s="70"/>
      <c r="BB31" s="98" t="s">
        <v>32</v>
      </c>
      <c r="BC31" s="69"/>
      <c r="BD31" s="70"/>
      <c r="BE31" s="98" t="s">
        <v>35</v>
      </c>
      <c r="BF31" s="69"/>
      <c r="BG31" s="70"/>
      <c r="BH31" s="98" t="s">
        <v>36</v>
      </c>
      <c r="BI31" s="69"/>
      <c r="BJ31" s="70"/>
      <c r="BK31" s="71" t="s">
        <v>33</v>
      </c>
      <c r="BL31" s="69"/>
      <c r="BM31" s="70"/>
      <c r="BN31" s="151">
        <f>BL31+BI31+BF31+BC31+AZ31+AW31+AT31+AQ31+AN31+AK31+AH31+AE31+AB31+Y31+V31+S31+P31+M31+J31+G31</f>
        <v>0</v>
      </c>
      <c r="BO31" s="152">
        <f t="shared" si="0"/>
        <v>0</v>
      </c>
      <c r="BP31" s="74" t="e">
        <f>BP32</f>
        <v>#DIV/0!</v>
      </c>
      <c r="BQ31" s="75"/>
      <c r="BR31" s="76"/>
      <c r="BS31" s="77"/>
      <c r="BT31" s="78"/>
      <c r="BV31" s="77"/>
      <c r="BW31" s="78"/>
      <c r="BY31" s="77"/>
      <c r="BZ31" s="179"/>
      <c r="CA31" s="180"/>
      <c r="CC31" s="77"/>
      <c r="CD31" s="153"/>
      <c r="CE31" s="153"/>
    </row>
    <row r="32" spans="1:83" ht="21" thickBot="1">
      <c r="A32" s="79">
        <v>13</v>
      </c>
      <c r="B32" s="102"/>
      <c r="C32" s="103"/>
      <c r="D32" s="103"/>
      <c r="E32" s="104"/>
      <c r="F32" s="86">
        <v>16</v>
      </c>
      <c r="G32" s="84" t="s">
        <v>118</v>
      </c>
      <c r="H32" s="85"/>
      <c r="I32" s="86">
        <v>18</v>
      </c>
      <c r="J32" s="84" t="s">
        <v>119</v>
      </c>
      <c r="K32" s="85"/>
      <c r="L32" s="86">
        <v>20</v>
      </c>
      <c r="M32" s="84" t="s">
        <v>120</v>
      </c>
      <c r="N32" s="85"/>
      <c r="O32" s="86">
        <v>22</v>
      </c>
      <c r="P32" s="84" t="s">
        <v>121</v>
      </c>
      <c r="Q32" s="85"/>
      <c r="R32" s="86">
        <v>24</v>
      </c>
      <c r="S32" s="84" t="s">
        <v>122</v>
      </c>
      <c r="T32" s="85"/>
      <c r="U32" s="86">
        <v>26</v>
      </c>
      <c r="V32" s="84" t="s">
        <v>123</v>
      </c>
      <c r="W32" s="85"/>
      <c r="X32" s="83">
        <v>1</v>
      </c>
      <c r="Y32" s="84" t="s">
        <v>44</v>
      </c>
      <c r="Z32" s="85"/>
      <c r="AA32" s="83">
        <v>3</v>
      </c>
      <c r="AB32" s="84" t="s">
        <v>61</v>
      </c>
      <c r="AC32" s="85"/>
      <c r="AD32" s="83">
        <v>7</v>
      </c>
      <c r="AE32" s="84" t="s">
        <v>205</v>
      </c>
      <c r="AF32" s="85"/>
      <c r="AG32" s="83">
        <v>5</v>
      </c>
      <c r="AH32" s="84" t="s">
        <v>117</v>
      </c>
      <c r="AI32" s="85"/>
      <c r="AJ32" s="83">
        <v>9</v>
      </c>
      <c r="AK32" s="84" t="s">
        <v>218</v>
      </c>
      <c r="AL32" s="85"/>
      <c r="AM32" s="83">
        <v>11</v>
      </c>
      <c r="AN32" s="84" t="s">
        <v>226</v>
      </c>
      <c r="AO32" s="85"/>
      <c r="AP32" s="83">
        <v>19</v>
      </c>
      <c r="AQ32" s="84" t="s">
        <v>311</v>
      </c>
      <c r="AR32" s="85"/>
      <c r="AS32" s="83">
        <v>28</v>
      </c>
      <c r="AT32" s="84" t="s">
        <v>340</v>
      </c>
      <c r="AU32" s="85"/>
      <c r="AV32" s="83">
        <v>17</v>
      </c>
      <c r="AW32" s="84" t="s">
        <v>363</v>
      </c>
      <c r="AX32" s="85"/>
      <c r="AY32" s="83">
        <v>15</v>
      </c>
      <c r="AZ32" s="84" t="s">
        <v>279</v>
      </c>
      <c r="BA32" s="85"/>
      <c r="BB32" s="54">
        <v>21</v>
      </c>
      <c r="BC32" s="84" t="s">
        <v>517</v>
      </c>
      <c r="BD32" s="85"/>
      <c r="BE32" s="54">
        <v>23</v>
      </c>
      <c r="BF32" s="84" t="s">
        <v>518</v>
      </c>
      <c r="BG32" s="85"/>
      <c r="BH32" s="54">
        <v>25</v>
      </c>
      <c r="BI32" s="84" t="s">
        <v>519</v>
      </c>
      <c r="BJ32" s="85"/>
      <c r="BK32" s="86">
        <v>27</v>
      </c>
      <c r="BL32" s="84" t="s">
        <v>520</v>
      </c>
      <c r="BM32" s="85"/>
      <c r="BN32" s="87" t="e">
        <f>ROUND(BN31/BO31,4)</f>
        <v>#DIV/0!</v>
      </c>
      <c r="BO32" s="88">
        <f t="shared" si="0"/>
        <v>0</v>
      </c>
      <c r="BP32" s="89" t="e">
        <f>ROUND(BO32+BN32/10,4)</f>
        <v>#DIV/0!</v>
      </c>
      <c r="BQ32" s="90"/>
      <c r="BR32" s="5">
        <v>13</v>
      </c>
      <c r="BS32" s="91" t="s">
        <v>101</v>
      </c>
      <c r="BT32" s="92"/>
      <c r="BV32" s="91" t="s">
        <v>232</v>
      </c>
      <c r="BW32" s="92"/>
      <c r="BY32" s="91" t="s">
        <v>521</v>
      </c>
      <c r="BZ32" s="181" t="s">
        <v>522</v>
      </c>
      <c r="CA32" s="182"/>
      <c r="CC32" s="91" t="s">
        <v>523</v>
      </c>
      <c r="CD32" s="154" t="s">
        <v>524</v>
      </c>
      <c r="CE32" s="154" t="s">
        <v>395</v>
      </c>
    </row>
    <row r="33" spans="1:83" ht="20.25">
      <c r="A33" s="64"/>
      <c r="B33" s="65"/>
      <c r="C33" s="66"/>
      <c r="D33" s="66"/>
      <c r="E33" s="67"/>
      <c r="F33" s="71" t="s">
        <v>30</v>
      </c>
      <c r="G33" s="69"/>
      <c r="H33" s="70"/>
      <c r="I33" s="71" t="s">
        <v>31</v>
      </c>
      <c r="J33" s="69"/>
      <c r="K33" s="70"/>
      <c r="L33" s="71" t="s">
        <v>36</v>
      </c>
      <c r="M33" s="69"/>
      <c r="N33" s="70"/>
      <c r="O33" s="71" t="s">
        <v>32</v>
      </c>
      <c r="P33" s="69"/>
      <c r="Q33" s="70"/>
      <c r="R33" s="71" t="s">
        <v>33</v>
      </c>
      <c r="S33" s="69"/>
      <c r="T33" s="70"/>
      <c r="U33" s="71" t="s">
        <v>32</v>
      </c>
      <c r="V33" s="69"/>
      <c r="W33" s="70"/>
      <c r="X33" s="71" t="s">
        <v>30</v>
      </c>
      <c r="Y33" s="69"/>
      <c r="Z33" s="70"/>
      <c r="AA33" s="68" t="s">
        <v>36</v>
      </c>
      <c r="AB33" s="69"/>
      <c r="AC33" s="70"/>
      <c r="AD33" s="68" t="s">
        <v>34</v>
      </c>
      <c r="AE33" s="69"/>
      <c r="AF33" s="70"/>
      <c r="AG33" s="68" t="s">
        <v>35</v>
      </c>
      <c r="AH33" s="69"/>
      <c r="AI33" s="70"/>
      <c r="AJ33" s="68" t="s">
        <v>33</v>
      </c>
      <c r="AK33" s="69"/>
      <c r="AL33" s="70"/>
      <c r="AM33" s="68" t="s">
        <v>32</v>
      </c>
      <c r="AN33" s="69"/>
      <c r="AO33" s="70"/>
      <c r="AP33" s="68" t="s">
        <v>32</v>
      </c>
      <c r="AQ33" s="69"/>
      <c r="AR33" s="70"/>
      <c r="AS33" s="68" t="s">
        <v>31</v>
      </c>
      <c r="AT33" s="69"/>
      <c r="AU33" s="70"/>
      <c r="AV33" s="68" t="s">
        <v>31</v>
      </c>
      <c r="AW33" s="69"/>
      <c r="AX33" s="70"/>
      <c r="AY33" s="68" t="s">
        <v>30</v>
      </c>
      <c r="AZ33" s="69"/>
      <c r="BA33" s="70"/>
      <c r="BB33" s="98" t="s">
        <v>31</v>
      </c>
      <c r="BC33" s="69"/>
      <c r="BD33" s="70"/>
      <c r="BE33" s="98" t="s">
        <v>31</v>
      </c>
      <c r="BF33" s="69"/>
      <c r="BG33" s="70"/>
      <c r="BH33" s="98" t="s">
        <v>35</v>
      </c>
      <c r="BI33" s="69"/>
      <c r="BJ33" s="70"/>
      <c r="BK33" s="98" t="s">
        <v>36</v>
      </c>
      <c r="BL33" s="69"/>
      <c r="BM33" s="70"/>
      <c r="BN33" s="151">
        <f>BL33+BI33+BF33+BC33+AZ33+AW33+AT33+AQ33+AN33+AK33+AH33+AE33+AB33+Y33+V33+S33+P33+M33+J33+G33</f>
        <v>0</v>
      </c>
      <c r="BO33" s="152">
        <f t="shared" si="0"/>
        <v>0</v>
      </c>
      <c r="BP33" s="74" t="e">
        <f>BP34</f>
        <v>#DIV/0!</v>
      </c>
      <c r="BQ33" s="75"/>
      <c r="BR33" s="76"/>
      <c r="BS33" s="77"/>
      <c r="BT33" s="78"/>
      <c r="BV33" s="77"/>
      <c r="BW33" s="78"/>
      <c r="BY33" s="77"/>
      <c r="BZ33" s="179"/>
      <c r="CA33" s="180"/>
      <c r="CC33" s="77"/>
      <c r="CD33" s="153"/>
      <c r="CE33" s="153"/>
    </row>
    <row r="34" spans="1:83" ht="21" thickBot="1">
      <c r="A34" s="79">
        <v>14</v>
      </c>
      <c r="B34" s="80"/>
      <c r="C34" s="81"/>
      <c r="D34" s="81"/>
      <c r="E34" s="82"/>
      <c r="F34" s="86">
        <v>15</v>
      </c>
      <c r="G34" s="84" t="s">
        <v>62</v>
      </c>
      <c r="H34" s="85"/>
      <c r="I34" s="86">
        <v>17</v>
      </c>
      <c r="J34" s="84" t="s">
        <v>125</v>
      </c>
      <c r="K34" s="85"/>
      <c r="L34" s="86">
        <v>19</v>
      </c>
      <c r="M34" s="84" t="s">
        <v>126</v>
      </c>
      <c r="N34" s="85"/>
      <c r="O34" s="86">
        <v>21</v>
      </c>
      <c r="P34" s="84" t="s">
        <v>127</v>
      </c>
      <c r="Q34" s="85"/>
      <c r="R34" s="86">
        <v>23</v>
      </c>
      <c r="S34" s="84" t="s">
        <v>58</v>
      </c>
      <c r="T34" s="85"/>
      <c r="U34" s="86">
        <v>25</v>
      </c>
      <c r="V34" s="84" t="s">
        <v>129</v>
      </c>
      <c r="W34" s="85"/>
      <c r="X34" s="86">
        <v>27</v>
      </c>
      <c r="Y34" s="84" t="s">
        <v>130</v>
      </c>
      <c r="Z34" s="85"/>
      <c r="AA34" s="83">
        <v>2</v>
      </c>
      <c r="AB34" s="84" t="s">
        <v>54</v>
      </c>
      <c r="AC34" s="85"/>
      <c r="AD34" s="83">
        <v>6</v>
      </c>
      <c r="AE34" s="84" t="s">
        <v>200</v>
      </c>
      <c r="AF34" s="85"/>
      <c r="AG34" s="83">
        <v>4</v>
      </c>
      <c r="AH34" s="84" t="s">
        <v>191</v>
      </c>
      <c r="AI34" s="85"/>
      <c r="AJ34" s="83">
        <v>8</v>
      </c>
      <c r="AK34" s="84" t="s">
        <v>213</v>
      </c>
      <c r="AL34" s="85"/>
      <c r="AM34" s="83">
        <v>10</v>
      </c>
      <c r="AN34" s="84" t="s">
        <v>208</v>
      </c>
      <c r="AO34" s="85"/>
      <c r="AP34" s="83">
        <v>18</v>
      </c>
      <c r="AQ34" s="84" t="s">
        <v>367</v>
      </c>
      <c r="AR34" s="85"/>
      <c r="AS34" s="83">
        <v>12</v>
      </c>
      <c r="AT34" s="84" t="s">
        <v>355</v>
      </c>
      <c r="AU34" s="85"/>
      <c r="AV34" s="83">
        <v>16</v>
      </c>
      <c r="AW34" s="84" t="s">
        <v>368</v>
      </c>
      <c r="AX34" s="85"/>
      <c r="AY34" s="83">
        <v>28</v>
      </c>
      <c r="AZ34" s="84" t="s">
        <v>369</v>
      </c>
      <c r="BA34" s="85"/>
      <c r="BB34" s="54">
        <v>20</v>
      </c>
      <c r="BC34" s="84" t="s">
        <v>525</v>
      </c>
      <c r="BD34" s="85"/>
      <c r="BE34" s="54">
        <v>22</v>
      </c>
      <c r="BF34" s="84" t="s">
        <v>526</v>
      </c>
      <c r="BG34" s="85"/>
      <c r="BH34" s="54">
        <v>24</v>
      </c>
      <c r="BI34" s="84" t="s">
        <v>527</v>
      </c>
      <c r="BJ34" s="85"/>
      <c r="BK34" s="54">
        <v>26</v>
      </c>
      <c r="BL34" s="84" t="s">
        <v>528</v>
      </c>
      <c r="BM34" s="85"/>
      <c r="BN34" s="87" t="e">
        <f>ROUND(BN33/BO33,4)</f>
        <v>#DIV/0!</v>
      </c>
      <c r="BO34" s="88">
        <f t="shared" si="0"/>
        <v>0</v>
      </c>
      <c r="BP34" s="89" t="e">
        <f>ROUND(BO34+BN34/10,4)</f>
        <v>#DIV/0!</v>
      </c>
      <c r="BQ34" s="90"/>
      <c r="BR34" s="5">
        <v>14</v>
      </c>
      <c r="BS34" s="91" t="s">
        <v>529</v>
      </c>
      <c r="BT34" s="92"/>
      <c r="BV34" s="91" t="s">
        <v>530</v>
      </c>
      <c r="BW34" s="92" t="s">
        <v>370</v>
      </c>
      <c r="BY34" s="91" t="s">
        <v>531</v>
      </c>
      <c r="BZ34" s="181" t="s">
        <v>532</v>
      </c>
      <c r="CA34" s="182"/>
      <c r="CC34" s="91" t="s">
        <v>533</v>
      </c>
      <c r="CD34" s="154" t="s">
        <v>534</v>
      </c>
      <c r="CE34" s="154"/>
    </row>
    <row r="35" spans="1:83" ht="20.25">
      <c r="A35" s="64"/>
      <c r="B35" s="65"/>
      <c r="C35" s="66"/>
      <c r="D35" s="66"/>
      <c r="E35" s="67"/>
      <c r="F35" s="71" t="s">
        <v>30</v>
      </c>
      <c r="G35" s="69"/>
      <c r="H35" s="70"/>
      <c r="I35" s="71" t="s">
        <v>30</v>
      </c>
      <c r="J35" s="69"/>
      <c r="K35" s="70"/>
      <c r="L35" s="71" t="s">
        <v>35</v>
      </c>
      <c r="M35" s="69"/>
      <c r="N35" s="70"/>
      <c r="O35" s="71" t="s">
        <v>33</v>
      </c>
      <c r="P35" s="69"/>
      <c r="Q35" s="70"/>
      <c r="R35" s="71" t="s">
        <v>32</v>
      </c>
      <c r="S35" s="69"/>
      <c r="T35" s="70"/>
      <c r="U35" s="71" t="s">
        <v>33</v>
      </c>
      <c r="V35" s="69"/>
      <c r="W35" s="70"/>
      <c r="X35" s="71" t="s">
        <v>31</v>
      </c>
      <c r="Y35" s="69"/>
      <c r="Z35" s="70"/>
      <c r="AA35" s="71" t="s">
        <v>33</v>
      </c>
      <c r="AB35" s="69"/>
      <c r="AC35" s="70"/>
      <c r="AD35" s="68" t="s">
        <v>35</v>
      </c>
      <c r="AE35" s="69"/>
      <c r="AF35" s="70"/>
      <c r="AG35" s="68" t="s">
        <v>36</v>
      </c>
      <c r="AH35" s="69"/>
      <c r="AI35" s="70"/>
      <c r="AJ35" s="68" t="s">
        <v>34</v>
      </c>
      <c r="AK35" s="69"/>
      <c r="AL35" s="70"/>
      <c r="AM35" s="68" t="s">
        <v>33</v>
      </c>
      <c r="AN35" s="69"/>
      <c r="AO35" s="70"/>
      <c r="AP35" s="68" t="s">
        <v>31</v>
      </c>
      <c r="AQ35" s="69"/>
      <c r="AR35" s="70"/>
      <c r="AS35" s="68" t="s">
        <v>32</v>
      </c>
      <c r="AT35" s="69"/>
      <c r="AU35" s="70"/>
      <c r="AV35" s="68" t="s">
        <v>30</v>
      </c>
      <c r="AW35" s="69"/>
      <c r="AX35" s="70"/>
      <c r="AY35" s="68" t="s">
        <v>31</v>
      </c>
      <c r="AZ35" s="69"/>
      <c r="BA35" s="70"/>
      <c r="BB35" s="98" t="s">
        <v>32</v>
      </c>
      <c r="BC35" s="69"/>
      <c r="BD35" s="70"/>
      <c r="BE35" s="98" t="s">
        <v>36</v>
      </c>
      <c r="BF35" s="69"/>
      <c r="BG35" s="70"/>
      <c r="BH35" s="98" t="s">
        <v>32</v>
      </c>
      <c r="BI35" s="69"/>
      <c r="BJ35" s="70"/>
      <c r="BK35" s="71" t="s">
        <v>36</v>
      </c>
      <c r="BL35" s="69"/>
      <c r="BM35" s="70"/>
      <c r="BN35" s="151">
        <f>BL35+BI35+BF35+BC35+AZ35+AW35+AT35+AQ35+AN35+AK35+AH35+AE35+AB35+Y35+V35+S35+P35+M35+J35+G35</f>
        <v>0</v>
      </c>
      <c r="BO35" s="152">
        <f t="shared" si="0"/>
        <v>0</v>
      </c>
      <c r="BP35" s="74" t="e">
        <f>BP36</f>
        <v>#DIV/0!</v>
      </c>
      <c r="BQ35" s="75"/>
      <c r="BR35" s="76"/>
      <c r="BS35" s="77"/>
      <c r="BT35" s="78"/>
      <c r="BV35" s="77"/>
      <c r="BW35" s="78"/>
      <c r="BY35" s="77"/>
      <c r="BZ35" s="179"/>
      <c r="CA35" s="180"/>
      <c r="CC35" s="77"/>
      <c r="CD35" s="153"/>
      <c r="CE35" s="153"/>
    </row>
    <row r="36" spans="1:83" ht="21" thickBot="1">
      <c r="A36" s="79">
        <v>15</v>
      </c>
      <c r="B36" s="80"/>
      <c r="C36" s="81"/>
      <c r="D36" s="81"/>
      <c r="E36" s="82"/>
      <c r="F36" s="86">
        <v>14</v>
      </c>
      <c r="G36" s="84" t="s">
        <v>62</v>
      </c>
      <c r="H36" s="85"/>
      <c r="I36" s="86">
        <v>16</v>
      </c>
      <c r="J36" s="84" t="s">
        <v>131</v>
      </c>
      <c r="K36" s="85"/>
      <c r="L36" s="86">
        <v>18</v>
      </c>
      <c r="M36" s="84" t="s">
        <v>132</v>
      </c>
      <c r="N36" s="85"/>
      <c r="O36" s="86">
        <v>20</v>
      </c>
      <c r="P36" s="84" t="s">
        <v>133</v>
      </c>
      <c r="Q36" s="85"/>
      <c r="R36" s="86">
        <v>22</v>
      </c>
      <c r="S36" s="84" t="s">
        <v>51</v>
      </c>
      <c r="T36" s="85"/>
      <c r="U36" s="86">
        <v>24</v>
      </c>
      <c r="V36" s="84" t="s">
        <v>135</v>
      </c>
      <c r="W36" s="85"/>
      <c r="X36" s="86">
        <v>26</v>
      </c>
      <c r="Y36" s="84" t="s">
        <v>136</v>
      </c>
      <c r="Z36" s="85"/>
      <c r="AA36" s="86">
        <v>1</v>
      </c>
      <c r="AB36" s="84" t="s">
        <v>45</v>
      </c>
      <c r="AC36" s="85"/>
      <c r="AD36" s="83">
        <v>5</v>
      </c>
      <c r="AE36" s="84" t="s">
        <v>195</v>
      </c>
      <c r="AF36" s="85"/>
      <c r="AG36" s="130">
        <v>3</v>
      </c>
      <c r="AH36" s="84" t="s">
        <v>186</v>
      </c>
      <c r="AI36" s="85"/>
      <c r="AJ36" s="83">
        <v>7</v>
      </c>
      <c r="AK36" s="84" t="s">
        <v>207</v>
      </c>
      <c r="AL36" s="85"/>
      <c r="AM36" s="83">
        <v>9</v>
      </c>
      <c r="AN36" s="84" t="s">
        <v>219</v>
      </c>
      <c r="AO36" s="85"/>
      <c r="AP36" s="83">
        <v>17</v>
      </c>
      <c r="AQ36" s="84" t="s">
        <v>319</v>
      </c>
      <c r="AR36" s="85"/>
      <c r="AS36" s="83">
        <v>11</v>
      </c>
      <c r="AT36" s="84" t="s">
        <v>349</v>
      </c>
      <c r="AU36" s="85"/>
      <c r="AV36" s="83">
        <v>28</v>
      </c>
      <c r="AW36" s="84" t="s">
        <v>373</v>
      </c>
      <c r="AX36" s="85"/>
      <c r="AY36" s="83">
        <v>13</v>
      </c>
      <c r="AZ36" s="84" t="s">
        <v>279</v>
      </c>
      <c r="BA36" s="85"/>
      <c r="BB36" s="54">
        <v>19</v>
      </c>
      <c r="BC36" s="84" t="s">
        <v>535</v>
      </c>
      <c r="BD36" s="85"/>
      <c r="BE36" s="54">
        <v>21</v>
      </c>
      <c r="BF36" s="84" t="s">
        <v>536</v>
      </c>
      <c r="BG36" s="85"/>
      <c r="BH36" s="54">
        <v>23</v>
      </c>
      <c r="BI36" s="84" t="s">
        <v>537</v>
      </c>
      <c r="BJ36" s="85"/>
      <c r="BK36" s="86">
        <v>25</v>
      </c>
      <c r="BL36" s="84" t="s">
        <v>538</v>
      </c>
      <c r="BM36" s="85"/>
      <c r="BN36" s="87" t="e">
        <f>ROUND(BN35/BO35,4)</f>
        <v>#DIV/0!</v>
      </c>
      <c r="BO36" s="88">
        <f t="shared" si="0"/>
        <v>0</v>
      </c>
      <c r="BP36" s="89" t="e">
        <f>ROUND(BO36+BN36/10,4)</f>
        <v>#DIV/0!</v>
      </c>
      <c r="BQ36" s="90"/>
      <c r="BR36" s="5">
        <v>15</v>
      </c>
      <c r="BS36" s="91" t="s">
        <v>539</v>
      </c>
      <c r="BT36" s="92"/>
      <c r="BV36" s="91" t="s">
        <v>540</v>
      </c>
      <c r="BW36" s="92"/>
      <c r="BY36" s="91" t="s">
        <v>541</v>
      </c>
      <c r="BZ36" s="181" t="s">
        <v>542</v>
      </c>
      <c r="CA36" s="182"/>
      <c r="CC36" s="91" t="s">
        <v>543</v>
      </c>
      <c r="CD36" s="154" t="s">
        <v>544</v>
      </c>
      <c r="CE36" s="154" t="s">
        <v>87</v>
      </c>
    </row>
    <row r="37" spans="1:83" ht="20.25">
      <c r="A37" s="64"/>
      <c r="B37" s="65"/>
      <c r="C37" s="66"/>
      <c r="D37" s="66"/>
      <c r="E37" s="67"/>
      <c r="F37" s="71" t="s">
        <v>35</v>
      </c>
      <c r="G37" s="69"/>
      <c r="H37" s="70"/>
      <c r="I37" s="71" t="s">
        <v>30</v>
      </c>
      <c r="J37" s="69"/>
      <c r="K37" s="70"/>
      <c r="L37" s="71" t="s">
        <v>34</v>
      </c>
      <c r="M37" s="69"/>
      <c r="N37" s="70"/>
      <c r="O37" s="71" t="s">
        <v>31</v>
      </c>
      <c r="P37" s="69"/>
      <c r="Q37" s="70"/>
      <c r="R37" s="71" t="s">
        <v>34</v>
      </c>
      <c r="S37" s="69"/>
      <c r="T37" s="70"/>
      <c r="U37" s="71" t="s">
        <v>34</v>
      </c>
      <c r="V37" s="69"/>
      <c r="W37" s="70"/>
      <c r="X37" s="71" t="s">
        <v>32</v>
      </c>
      <c r="Y37" s="69"/>
      <c r="Z37" s="70"/>
      <c r="AA37" s="71" t="s">
        <v>35</v>
      </c>
      <c r="AB37" s="69"/>
      <c r="AC37" s="70"/>
      <c r="AD37" s="68" t="s">
        <v>36</v>
      </c>
      <c r="AE37" s="69"/>
      <c r="AF37" s="70"/>
      <c r="AG37" s="128" t="s">
        <v>32</v>
      </c>
      <c r="AH37" s="69"/>
      <c r="AI37" s="70"/>
      <c r="AJ37" s="68" t="s">
        <v>35</v>
      </c>
      <c r="AK37" s="69"/>
      <c r="AL37" s="70"/>
      <c r="AM37" s="68" t="s">
        <v>34</v>
      </c>
      <c r="AN37" s="69"/>
      <c r="AO37" s="70"/>
      <c r="AP37" s="68" t="s">
        <v>30</v>
      </c>
      <c r="AQ37" s="69"/>
      <c r="AR37" s="70"/>
      <c r="AS37" s="68" t="s">
        <v>33</v>
      </c>
      <c r="AT37" s="69"/>
      <c r="AU37" s="70"/>
      <c r="AV37" s="68" t="s">
        <v>31</v>
      </c>
      <c r="AW37" s="69"/>
      <c r="AX37" s="70"/>
      <c r="AY37" s="68" t="s">
        <v>32</v>
      </c>
      <c r="AZ37" s="69"/>
      <c r="BA37" s="70"/>
      <c r="BB37" s="98" t="s">
        <v>31</v>
      </c>
      <c r="BC37" s="69"/>
      <c r="BD37" s="70"/>
      <c r="BE37" s="98" t="s">
        <v>32</v>
      </c>
      <c r="BF37" s="69"/>
      <c r="BG37" s="70"/>
      <c r="BH37" s="98" t="s">
        <v>33</v>
      </c>
      <c r="BI37" s="69"/>
      <c r="BJ37" s="70"/>
      <c r="BK37" s="98" t="s">
        <v>34</v>
      </c>
      <c r="BL37" s="69"/>
      <c r="BM37" s="70"/>
      <c r="BN37" s="151">
        <f>BL37+BI37+BF37+BC37+AZ37+AW37+AT37+AQ37+AN37+AK37+AH37+AE37+AB37+Y37+V37+S37+P37+M37+J37+G37</f>
        <v>0</v>
      </c>
      <c r="BO37" s="152">
        <f t="shared" si="0"/>
        <v>0</v>
      </c>
      <c r="BP37" s="74" t="e">
        <f>BP38</f>
        <v>#DIV/0!</v>
      </c>
      <c r="BQ37" s="75"/>
      <c r="BR37" s="76"/>
      <c r="BS37" s="77"/>
      <c r="BT37" s="78"/>
      <c r="BV37" s="77"/>
      <c r="BW37" s="78"/>
      <c r="BY37" s="77"/>
      <c r="BZ37" s="179"/>
      <c r="CA37" s="180"/>
      <c r="CC37" s="77"/>
      <c r="CD37" s="153"/>
      <c r="CE37" s="153"/>
    </row>
    <row r="38" spans="1:83" ht="21" thickBot="1">
      <c r="A38" s="79">
        <v>16</v>
      </c>
      <c r="B38" s="80"/>
      <c r="C38" s="81"/>
      <c r="D38" s="81"/>
      <c r="E38" s="82"/>
      <c r="F38" s="86">
        <v>13</v>
      </c>
      <c r="G38" s="84" t="s">
        <v>118</v>
      </c>
      <c r="H38" s="85"/>
      <c r="I38" s="86">
        <v>15</v>
      </c>
      <c r="J38" s="84" t="s">
        <v>131</v>
      </c>
      <c r="K38" s="85"/>
      <c r="L38" s="86">
        <v>17</v>
      </c>
      <c r="M38" s="84" t="s">
        <v>137</v>
      </c>
      <c r="N38" s="85"/>
      <c r="O38" s="86">
        <v>19</v>
      </c>
      <c r="P38" s="84" t="s">
        <v>138</v>
      </c>
      <c r="Q38" s="85"/>
      <c r="R38" s="86">
        <v>21</v>
      </c>
      <c r="S38" s="84" t="s">
        <v>139</v>
      </c>
      <c r="T38" s="85"/>
      <c r="U38" s="86">
        <v>23</v>
      </c>
      <c r="V38" s="84" t="s">
        <v>140</v>
      </c>
      <c r="W38" s="85"/>
      <c r="X38" s="86">
        <v>25</v>
      </c>
      <c r="Y38" s="84" t="s">
        <v>67</v>
      </c>
      <c r="Z38" s="85"/>
      <c r="AA38" s="86">
        <v>27</v>
      </c>
      <c r="AB38" s="84" t="s">
        <v>142</v>
      </c>
      <c r="AC38" s="85"/>
      <c r="AD38" s="83">
        <v>4</v>
      </c>
      <c r="AE38" s="84" t="s">
        <v>190</v>
      </c>
      <c r="AF38" s="85"/>
      <c r="AG38" s="129">
        <v>2</v>
      </c>
      <c r="AH38" s="84" t="s">
        <v>180</v>
      </c>
      <c r="AI38" s="85"/>
      <c r="AJ38" s="83">
        <v>6</v>
      </c>
      <c r="AK38" s="84" t="s">
        <v>202</v>
      </c>
      <c r="AL38" s="85"/>
      <c r="AM38" s="83">
        <v>8</v>
      </c>
      <c r="AN38" s="84" t="s">
        <v>214</v>
      </c>
      <c r="AO38" s="85"/>
      <c r="AP38" s="83">
        <v>28</v>
      </c>
      <c r="AQ38" s="84" t="s">
        <v>327</v>
      </c>
      <c r="AR38" s="85"/>
      <c r="AS38" s="83">
        <v>10</v>
      </c>
      <c r="AT38" s="84" t="s">
        <v>362</v>
      </c>
      <c r="AU38" s="85"/>
      <c r="AV38" s="83">
        <v>14</v>
      </c>
      <c r="AW38" s="84" t="s">
        <v>368</v>
      </c>
      <c r="AX38" s="85"/>
      <c r="AY38" s="83">
        <v>12</v>
      </c>
      <c r="AZ38" s="84" t="s">
        <v>357</v>
      </c>
      <c r="BA38" s="85"/>
      <c r="BB38" s="54">
        <v>18</v>
      </c>
      <c r="BC38" s="84" t="s">
        <v>545</v>
      </c>
      <c r="BD38" s="85"/>
      <c r="BE38" s="54">
        <v>20</v>
      </c>
      <c r="BF38" s="84" t="s">
        <v>546</v>
      </c>
      <c r="BG38" s="85"/>
      <c r="BH38" s="54">
        <v>22</v>
      </c>
      <c r="BI38" s="84" t="s">
        <v>547</v>
      </c>
      <c r="BJ38" s="85"/>
      <c r="BK38" s="54">
        <v>24</v>
      </c>
      <c r="BL38" s="84" t="s">
        <v>548</v>
      </c>
      <c r="BM38" s="85"/>
      <c r="BN38" s="87" t="e">
        <f>ROUND(BN37/BO37,4)</f>
        <v>#DIV/0!</v>
      </c>
      <c r="BO38" s="88">
        <f t="shared" si="0"/>
        <v>0</v>
      </c>
      <c r="BP38" s="89" t="e">
        <f>ROUND(BO38+BN38/10,4)</f>
        <v>#DIV/0!</v>
      </c>
      <c r="BQ38" s="90"/>
      <c r="BR38" s="5">
        <v>16</v>
      </c>
      <c r="BS38" s="91" t="s">
        <v>378</v>
      </c>
      <c r="BT38" s="92"/>
      <c r="BV38" s="91" t="s">
        <v>379</v>
      </c>
      <c r="BW38" s="92"/>
      <c r="BY38" s="91" t="s">
        <v>549</v>
      </c>
      <c r="BZ38" s="181" t="s">
        <v>550</v>
      </c>
      <c r="CA38" s="182"/>
      <c r="CC38" s="91" t="s">
        <v>551</v>
      </c>
      <c r="CD38" s="154" t="s">
        <v>552</v>
      </c>
      <c r="CE38" s="154" t="s">
        <v>553</v>
      </c>
    </row>
    <row r="39" spans="1:83" ht="20.25">
      <c r="A39" s="64"/>
      <c r="B39" s="65"/>
      <c r="C39" s="66"/>
      <c r="D39" s="66"/>
      <c r="E39" s="67"/>
      <c r="F39" s="71" t="s">
        <v>34</v>
      </c>
      <c r="G39" s="69"/>
      <c r="H39" s="70"/>
      <c r="I39" s="71" t="s">
        <v>31</v>
      </c>
      <c r="J39" s="69"/>
      <c r="K39" s="70"/>
      <c r="L39" s="71" t="s">
        <v>34</v>
      </c>
      <c r="M39" s="69"/>
      <c r="N39" s="70"/>
      <c r="O39" s="71" t="s">
        <v>35</v>
      </c>
      <c r="P39" s="69"/>
      <c r="Q39" s="70"/>
      <c r="R39" s="71" t="s">
        <v>35</v>
      </c>
      <c r="S39" s="69"/>
      <c r="T39" s="70"/>
      <c r="U39" s="71" t="s">
        <v>35</v>
      </c>
      <c r="V39" s="69"/>
      <c r="W39" s="70"/>
      <c r="X39" s="71" t="s">
        <v>33</v>
      </c>
      <c r="Y39" s="69"/>
      <c r="Z39" s="70"/>
      <c r="AA39" s="71" t="s">
        <v>34</v>
      </c>
      <c r="AB39" s="69"/>
      <c r="AC39" s="70"/>
      <c r="AD39" s="128" t="s">
        <v>31</v>
      </c>
      <c r="AE39" s="69"/>
      <c r="AF39" s="70"/>
      <c r="AG39" s="128" t="s">
        <v>31</v>
      </c>
      <c r="AH39" s="69"/>
      <c r="AI39" s="70"/>
      <c r="AJ39" s="68" t="s">
        <v>36</v>
      </c>
      <c r="AK39" s="69"/>
      <c r="AL39" s="70"/>
      <c r="AM39" s="68" t="s">
        <v>35</v>
      </c>
      <c r="AN39" s="69"/>
      <c r="AO39" s="70"/>
      <c r="AP39" s="68" t="s">
        <v>31</v>
      </c>
      <c r="AQ39" s="69"/>
      <c r="AR39" s="70"/>
      <c r="AS39" s="68" t="s">
        <v>34</v>
      </c>
      <c r="AT39" s="69"/>
      <c r="AU39" s="70"/>
      <c r="AV39" s="68" t="s">
        <v>32</v>
      </c>
      <c r="AW39" s="69"/>
      <c r="AX39" s="70"/>
      <c r="AY39" s="68" t="s">
        <v>33</v>
      </c>
      <c r="AZ39" s="69"/>
      <c r="BA39" s="70"/>
      <c r="BB39" s="98" t="s">
        <v>30</v>
      </c>
      <c r="BC39" s="69"/>
      <c r="BD39" s="70"/>
      <c r="BE39" s="98" t="s">
        <v>34</v>
      </c>
      <c r="BF39" s="69"/>
      <c r="BG39" s="70"/>
      <c r="BH39" s="98" t="s">
        <v>34</v>
      </c>
      <c r="BI39" s="69"/>
      <c r="BJ39" s="70"/>
      <c r="BK39" s="98" t="s">
        <v>33</v>
      </c>
      <c r="BL39" s="69"/>
      <c r="BM39" s="70"/>
      <c r="BN39" s="151">
        <f>BL39+BI39+BF39+BC39+AZ39+AW39+AT39+AQ39+AN39+AK39+AH39+AE39+AB39+Y39+V39+S39+P39+M39+J39+G39</f>
        <v>0</v>
      </c>
      <c r="BO39" s="152">
        <f t="shared" si="0"/>
        <v>0</v>
      </c>
      <c r="BP39" s="74" t="e">
        <f>BP40</f>
        <v>#DIV/0!</v>
      </c>
      <c r="BQ39" s="75"/>
      <c r="BR39" s="76"/>
      <c r="BS39" s="77"/>
      <c r="BT39" s="78"/>
      <c r="BV39" s="77"/>
      <c r="BW39" s="78"/>
      <c r="BY39" s="77"/>
      <c r="BZ39" s="179"/>
      <c r="CA39" s="180"/>
      <c r="CC39" s="77"/>
      <c r="CD39" s="153"/>
      <c r="CE39" s="153"/>
    </row>
    <row r="40" spans="1:83" ht="21" thickBot="1">
      <c r="A40" s="79">
        <v>17</v>
      </c>
      <c r="B40" s="80"/>
      <c r="C40" s="81"/>
      <c r="D40" s="81"/>
      <c r="E40" s="82"/>
      <c r="F40" s="86">
        <v>12</v>
      </c>
      <c r="G40" s="84" t="s">
        <v>105</v>
      </c>
      <c r="H40" s="85"/>
      <c r="I40" s="86">
        <v>14</v>
      </c>
      <c r="J40" s="84" t="s">
        <v>125</v>
      </c>
      <c r="K40" s="85"/>
      <c r="L40" s="86">
        <v>16</v>
      </c>
      <c r="M40" s="84" t="s">
        <v>137</v>
      </c>
      <c r="N40" s="85"/>
      <c r="O40" s="86">
        <v>18</v>
      </c>
      <c r="P40" s="84" t="s">
        <v>144</v>
      </c>
      <c r="Q40" s="85"/>
      <c r="R40" s="86">
        <v>20</v>
      </c>
      <c r="S40" s="84" t="s">
        <v>145</v>
      </c>
      <c r="T40" s="85"/>
      <c r="U40" s="86">
        <v>22</v>
      </c>
      <c r="V40" s="84" t="s">
        <v>146</v>
      </c>
      <c r="W40" s="85"/>
      <c r="X40" s="86">
        <v>24</v>
      </c>
      <c r="Y40" s="84" t="s">
        <v>98</v>
      </c>
      <c r="Z40" s="85"/>
      <c r="AA40" s="86">
        <v>26</v>
      </c>
      <c r="AB40" s="84" t="s">
        <v>148</v>
      </c>
      <c r="AC40" s="85"/>
      <c r="AD40" s="129">
        <v>3</v>
      </c>
      <c r="AE40" s="84" t="s">
        <v>185</v>
      </c>
      <c r="AF40" s="85"/>
      <c r="AG40" s="129">
        <v>1</v>
      </c>
      <c r="AH40" s="84" t="s">
        <v>174</v>
      </c>
      <c r="AI40" s="85"/>
      <c r="AJ40" s="83">
        <v>5</v>
      </c>
      <c r="AK40" s="84" t="s">
        <v>196</v>
      </c>
      <c r="AL40" s="85"/>
      <c r="AM40" s="83">
        <v>7</v>
      </c>
      <c r="AN40" s="84" t="s">
        <v>258</v>
      </c>
      <c r="AO40" s="85"/>
      <c r="AP40" s="83">
        <v>15</v>
      </c>
      <c r="AQ40" s="84" t="s">
        <v>319</v>
      </c>
      <c r="AR40" s="85"/>
      <c r="AS40" s="83">
        <v>9</v>
      </c>
      <c r="AT40" s="84" t="s">
        <v>334</v>
      </c>
      <c r="AU40" s="85"/>
      <c r="AV40" s="83">
        <v>13</v>
      </c>
      <c r="AW40" s="84" t="s">
        <v>363</v>
      </c>
      <c r="AX40" s="85"/>
      <c r="AY40" s="83">
        <v>11</v>
      </c>
      <c r="AZ40" s="84" t="s">
        <v>350</v>
      </c>
      <c r="BA40" s="85"/>
      <c r="BB40" s="54">
        <v>28</v>
      </c>
      <c r="BC40" s="84" t="s">
        <v>554</v>
      </c>
      <c r="BD40" s="85"/>
      <c r="BE40" s="54">
        <v>19</v>
      </c>
      <c r="BF40" s="84" t="s">
        <v>550</v>
      </c>
      <c r="BG40" s="85"/>
      <c r="BH40" s="54">
        <v>21</v>
      </c>
      <c r="BI40" s="84" t="s">
        <v>555</v>
      </c>
      <c r="BJ40" s="85"/>
      <c r="BK40" s="54">
        <v>23</v>
      </c>
      <c r="BL40" s="84" t="s">
        <v>556</v>
      </c>
      <c r="BM40" s="85"/>
      <c r="BN40" s="87" t="e">
        <f>ROUND(BN39/BO39,4)</f>
        <v>#DIV/0!</v>
      </c>
      <c r="BO40" s="88">
        <f t="shared" si="0"/>
        <v>0</v>
      </c>
      <c r="BP40" s="89" t="e">
        <f>ROUND(BO40+BN40/10,4)</f>
        <v>#DIV/0!</v>
      </c>
      <c r="BQ40" s="90"/>
      <c r="BR40" s="5">
        <v>17</v>
      </c>
      <c r="BS40" s="91" t="s">
        <v>381</v>
      </c>
      <c r="BT40" s="92"/>
      <c r="BV40" s="91" t="s">
        <v>557</v>
      </c>
      <c r="BW40" s="92" t="s">
        <v>526</v>
      </c>
      <c r="BY40" s="91" t="s">
        <v>558</v>
      </c>
      <c r="BZ40" s="181" t="s">
        <v>559</v>
      </c>
      <c r="CA40" s="182"/>
      <c r="CC40" s="91" t="s">
        <v>560</v>
      </c>
      <c r="CD40" s="154" t="s">
        <v>561</v>
      </c>
      <c r="CE40" s="154" t="s">
        <v>554</v>
      </c>
    </row>
    <row r="41" spans="1:83" ht="20.25">
      <c r="A41" s="64"/>
      <c r="B41" s="65"/>
      <c r="C41" s="66"/>
      <c r="D41" s="66"/>
      <c r="E41" s="67"/>
      <c r="F41" s="71" t="s">
        <v>33</v>
      </c>
      <c r="G41" s="69"/>
      <c r="H41" s="70"/>
      <c r="I41" s="71" t="s">
        <v>35</v>
      </c>
      <c r="J41" s="69"/>
      <c r="K41" s="70"/>
      <c r="L41" s="71" t="s">
        <v>35</v>
      </c>
      <c r="M41" s="69"/>
      <c r="N41" s="70"/>
      <c r="O41" s="71" t="s">
        <v>35</v>
      </c>
      <c r="P41" s="69"/>
      <c r="Q41" s="70"/>
      <c r="R41" s="71" t="s">
        <v>36</v>
      </c>
      <c r="S41" s="69"/>
      <c r="T41" s="70"/>
      <c r="U41" s="71" t="s">
        <v>31</v>
      </c>
      <c r="V41" s="69"/>
      <c r="W41" s="70"/>
      <c r="X41" s="71" t="s">
        <v>34</v>
      </c>
      <c r="Y41" s="69"/>
      <c r="Z41" s="70"/>
      <c r="AA41" s="71" t="s">
        <v>36</v>
      </c>
      <c r="AB41" s="69"/>
      <c r="AC41" s="70"/>
      <c r="AD41" s="128" t="s">
        <v>30</v>
      </c>
      <c r="AE41" s="69"/>
      <c r="AF41" s="70"/>
      <c r="AG41" s="128" t="s">
        <v>30</v>
      </c>
      <c r="AH41" s="69"/>
      <c r="AI41" s="70"/>
      <c r="AJ41" s="71" t="s">
        <v>35</v>
      </c>
      <c r="AK41" s="69"/>
      <c r="AL41" s="70"/>
      <c r="AM41" s="68" t="s">
        <v>36</v>
      </c>
      <c r="AN41" s="69"/>
      <c r="AO41" s="70"/>
      <c r="AP41" s="68" t="s">
        <v>32</v>
      </c>
      <c r="AQ41" s="69"/>
      <c r="AR41" s="70"/>
      <c r="AS41" s="68" t="s">
        <v>35</v>
      </c>
      <c r="AT41" s="69"/>
      <c r="AU41" s="70"/>
      <c r="AV41" s="68" t="s">
        <v>33</v>
      </c>
      <c r="AW41" s="69"/>
      <c r="AX41" s="70"/>
      <c r="AY41" s="68" t="s">
        <v>34</v>
      </c>
      <c r="AZ41" s="69"/>
      <c r="BA41" s="70"/>
      <c r="BB41" s="98" t="s">
        <v>31</v>
      </c>
      <c r="BC41" s="69"/>
      <c r="BD41" s="70"/>
      <c r="BE41" s="98" t="s">
        <v>30</v>
      </c>
      <c r="BF41" s="69"/>
      <c r="BG41" s="70"/>
      <c r="BH41" s="71" t="s">
        <v>30</v>
      </c>
      <c r="BI41" s="69"/>
      <c r="BJ41" s="70"/>
      <c r="BK41" s="98" t="s">
        <v>32</v>
      </c>
      <c r="BL41" s="69"/>
      <c r="BM41" s="70"/>
      <c r="BN41" s="151">
        <f>BL41+BI41+BF41+BC41+AZ41+AW41+AT41+AQ41+AN41+AK41+AH41+AE41+AB41+Y41+V41+S41+P41+M41+J41+G41</f>
        <v>0</v>
      </c>
      <c r="BO41" s="152">
        <f t="shared" si="0"/>
        <v>0</v>
      </c>
      <c r="BP41" s="74" t="e">
        <f>BP42</f>
        <v>#DIV/0!</v>
      </c>
      <c r="BQ41" s="75"/>
      <c r="BR41" s="76"/>
      <c r="BS41" s="77"/>
      <c r="BT41" s="78"/>
      <c r="BV41" s="77"/>
      <c r="BW41" s="78"/>
      <c r="BY41" s="77"/>
      <c r="BZ41" s="179"/>
      <c r="CA41" s="180"/>
      <c r="CC41" s="77"/>
      <c r="CD41" s="153"/>
      <c r="CE41" s="153"/>
    </row>
    <row r="42" spans="1:83" ht="21" thickBot="1">
      <c r="A42" s="79">
        <v>18</v>
      </c>
      <c r="B42" s="80"/>
      <c r="C42" s="81"/>
      <c r="D42" s="81"/>
      <c r="E42" s="82"/>
      <c r="F42" s="86">
        <v>11</v>
      </c>
      <c r="G42" s="84" t="s">
        <v>38</v>
      </c>
      <c r="H42" s="85"/>
      <c r="I42" s="86">
        <v>13</v>
      </c>
      <c r="J42" s="84" t="s">
        <v>119</v>
      </c>
      <c r="K42" s="85"/>
      <c r="L42" s="86">
        <v>15</v>
      </c>
      <c r="M42" s="84" t="s">
        <v>132</v>
      </c>
      <c r="N42" s="85"/>
      <c r="O42" s="86">
        <v>17</v>
      </c>
      <c r="P42" s="84" t="s">
        <v>144</v>
      </c>
      <c r="Q42" s="85"/>
      <c r="R42" s="86">
        <v>19</v>
      </c>
      <c r="S42" s="84" t="s">
        <v>71</v>
      </c>
      <c r="T42" s="85"/>
      <c r="U42" s="86">
        <v>21</v>
      </c>
      <c r="V42" s="84" t="s">
        <v>78</v>
      </c>
      <c r="W42" s="85"/>
      <c r="X42" s="86">
        <v>23</v>
      </c>
      <c r="Y42" s="84" t="s">
        <v>152</v>
      </c>
      <c r="Z42" s="85"/>
      <c r="AA42" s="86">
        <v>25</v>
      </c>
      <c r="AB42" s="84" t="s">
        <v>153</v>
      </c>
      <c r="AC42" s="85"/>
      <c r="AD42" s="129">
        <v>2</v>
      </c>
      <c r="AE42" s="84" t="s">
        <v>179</v>
      </c>
      <c r="AF42" s="85"/>
      <c r="AG42" s="129">
        <v>27</v>
      </c>
      <c r="AH42" s="84" t="s">
        <v>245</v>
      </c>
      <c r="AI42" s="85"/>
      <c r="AJ42" s="86">
        <v>4</v>
      </c>
      <c r="AK42" s="84" t="s">
        <v>192</v>
      </c>
      <c r="AL42" s="85"/>
      <c r="AM42" s="83">
        <v>6</v>
      </c>
      <c r="AN42" s="84" t="s">
        <v>260</v>
      </c>
      <c r="AO42" s="85"/>
      <c r="AP42" s="83">
        <v>14</v>
      </c>
      <c r="AQ42" s="84" t="s">
        <v>367</v>
      </c>
      <c r="AR42" s="85"/>
      <c r="AS42" s="83">
        <v>8</v>
      </c>
      <c r="AT42" s="84" t="s">
        <v>328</v>
      </c>
      <c r="AU42" s="85"/>
      <c r="AV42" s="83">
        <v>12</v>
      </c>
      <c r="AW42" s="84" t="s">
        <v>356</v>
      </c>
      <c r="AX42" s="85"/>
      <c r="AY42" s="83">
        <v>10</v>
      </c>
      <c r="AZ42" s="84" t="s">
        <v>342</v>
      </c>
      <c r="BA42" s="85"/>
      <c r="BB42" s="54">
        <v>16</v>
      </c>
      <c r="BC42" s="84" t="s">
        <v>545</v>
      </c>
      <c r="BD42" s="85"/>
      <c r="BE42" s="54">
        <v>28</v>
      </c>
      <c r="BF42" s="84" t="s">
        <v>562</v>
      </c>
      <c r="BG42" s="85"/>
      <c r="BH42" s="86">
        <v>20</v>
      </c>
      <c r="BI42" s="84" t="s">
        <v>563</v>
      </c>
      <c r="BJ42" s="85"/>
      <c r="BK42" s="54">
        <v>22</v>
      </c>
      <c r="BL42" s="84" t="s">
        <v>564</v>
      </c>
      <c r="BM42" s="85"/>
      <c r="BN42" s="87" t="e">
        <f>ROUND(BN41/BO41,4)</f>
        <v>#DIV/0!</v>
      </c>
      <c r="BO42" s="88">
        <f t="shared" si="0"/>
        <v>0</v>
      </c>
      <c r="BP42" s="89" t="e">
        <f>ROUND(BO42+BN42/10,4)</f>
        <v>#DIV/0!</v>
      </c>
      <c r="BQ42" s="90"/>
      <c r="BR42" s="5">
        <v>18</v>
      </c>
      <c r="BS42" s="91" t="s">
        <v>385</v>
      </c>
      <c r="BT42" s="92"/>
      <c r="BV42" s="91" t="s">
        <v>565</v>
      </c>
      <c r="BW42" s="92"/>
      <c r="BY42" s="91" t="s">
        <v>566</v>
      </c>
      <c r="BZ42" s="181" t="s">
        <v>567</v>
      </c>
      <c r="CA42" s="182"/>
      <c r="CC42" s="91" t="s">
        <v>568</v>
      </c>
      <c r="CD42" s="154" t="s">
        <v>569</v>
      </c>
      <c r="CE42" s="154" t="s">
        <v>91</v>
      </c>
    </row>
    <row r="43" spans="1:83" ht="20.25">
      <c r="A43" s="64"/>
      <c r="B43" s="65"/>
      <c r="C43" s="66"/>
      <c r="D43" s="66"/>
      <c r="E43" s="67"/>
      <c r="F43" s="71" t="s">
        <v>32</v>
      </c>
      <c r="G43" s="69"/>
      <c r="H43" s="70"/>
      <c r="I43" s="71" t="s">
        <v>36</v>
      </c>
      <c r="J43" s="69"/>
      <c r="K43" s="70"/>
      <c r="L43" s="71" t="s">
        <v>36</v>
      </c>
      <c r="M43" s="69"/>
      <c r="N43" s="70"/>
      <c r="O43" s="71" t="s">
        <v>31</v>
      </c>
      <c r="P43" s="69"/>
      <c r="Q43" s="70"/>
      <c r="R43" s="71" t="s">
        <v>36</v>
      </c>
      <c r="S43" s="69"/>
      <c r="T43" s="70"/>
      <c r="U43" s="71" t="s">
        <v>30</v>
      </c>
      <c r="V43" s="69"/>
      <c r="W43" s="70"/>
      <c r="X43" s="71" t="s">
        <v>35</v>
      </c>
      <c r="Y43" s="69"/>
      <c r="Z43" s="70"/>
      <c r="AA43" s="71" t="s">
        <v>32</v>
      </c>
      <c r="AB43" s="69"/>
      <c r="AC43" s="70"/>
      <c r="AD43" s="128" t="s">
        <v>33</v>
      </c>
      <c r="AE43" s="69"/>
      <c r="AF43" s="70"/>
      <c r="AG43" s="128" t="s">
        <v>34</v>
      </c>
      <c r="AH43" s="69"/>
      <c r="AI43" s="70"/>
      <c r="AJ43" s="71" t="s">
        <v>31</v>
      </c>
      <c r="AK43" s="69"/>
      <c r="AL43" s="70"/>
      <c r="AM43" s="71" t="s">
        <v>32</v>
      </c>
      <c r="AN43" s="69"/>
      <c r="AO43" s="70"/>
      <c r="AP43" s="68" t="s">
        <v>33</v>
      </c>
      <c r="AQ43" s="69"/>
      <c r="AR43" s="70"/>
      <c r="AS43" s="68" t="s">
        <v>36</v>
      </c>
      <c r="AT43" s="69"/>
      <c r="AU43" s="70"/>
      <c r="AV43" s="68" t="s">
        <v>34</v>
      </c>
      <c r="AW43" s="69"/>
      <c r="AX43" s="70"/>
      <c r="AY43" s="68" t="s">
        <v>35</v>
      </c>
      <c r="AZ43" s="69"/>
      <c r="BA43" s="70"/>
      <c r="BB43" s="98" t="s">
        <v>32</v>
      </c>
      <c r="BC43" s="69"/>
      <c r="BD43" s="70"/>
      <c r="BE43" s="98" t="s">
        <v>34</v>
      </c>
      <c r="BF43" s="69"/>
      <c r="BG43" s="70"/>
      <c r="BH43" s="98" t="s">
        <v>30</v>
      </c>
      <c r="BI43" s="69"/>
      <c r="BJ43" s="70"/>
      <c r="BK43" s="98" t="s">
        <v>31</v>
      </c>
      <c r="BL43" s="69"/>
      <c r="BM43" s="70"/>
      <c r="BN43" s="151">
        <f>BL43+BI43+BF43+BC43+AZ43+AW43+AT43+AQ43+AN43+AK43+AH43+AE43+AB43+Y43+V43+S43+P43+M43+J43+G43</f>
        <v>0</v>
      </c>
      <c r="BO43" s="152">
        <f t="shared" si="0"/>
        <v>0</v>
      </c>
      <c r="BP43" s="74" t="e">
        <f>BP44</f>
        <v>#DIV/0!</v>
      </c>
      <c r="BQ43" s="75"/>
      <c r="BR43" s="76"/>
      <c r="BS43" s="77"/>
      <c r="BT43" s="78"/>
      <c r="BV43" s="77"/>
      <c r="BW43" s="78"/>
      <c r="BY43" s="77"/>
      <c r="BZ43" s="179"/>
      <c r="CA43" s="180"/>
      <c r="CC43" s="77"/>
      <c r="CD43" s="153"/>
      <c r="CE43" s="153"/>
    </row>
    <row r="44" spans="1:83" ht="21" thickBot="1">
      <c r="A44" s="79">
        <v>19</v>
      </c>
      <c r="B44" s="80"/>
      <c r="C44" s="81"/>
      <c r="D44" s="81"/>
      <c r="E44" s="82"/>
      <c r="F44" s="86">
        <v>10</v>
      </c>
      <c r="G44" s="84" t="s">
        <v>99</v>
      </c>
      <c r="H44" s="85"/>
      <c r="I44" s="86">
        <v>12</v>
      </c>
      <c r="J44" s="84" t="s">
        <v>112</v>
      </c>
      <c r="K44" s="85"/>
      <c r="L44" s="86">
        <v>14</v>
      </c>
      <c r="M44" s="84" t="s">
        <v>126</v>
      </c>
      <c r="N44" s="85"/>
      <c r="O44" s="86">
        <v>16</v>
      </c>
      <c r="P44" s="84" t="s">
        <v>138</v>
      </c>
      <c r="Q44" s="85"/>
      <c r="R44" s="86">
        <v>18</v>
      </c>
      <c r="S44" s="84" t="s">
        <v>71</v>
      </c>
      <c r="T44" s="85"/>
      <c r="U44" s="86">
        <v>20</v>
      </c>
      <c r="V44" s="84" t="s">
        <v>72</v>
      </c>
      <c r="W44" s="85"/>
      <c r="X44" s="86">
        <v>22</v>
      </c>
      <c r="Y44" s="84" t="s">
        <v>156</v>
      </c>
      <c r="Z44" s="85"/>
      <c r="AA44" s="86">
        <v>24</v>
      </c>
      <c r="AB44" s="84" t="s">
        <v>92</v>
      </c>
      <c r="AC44" s="85"/>
      <c r="AD44" s="129">
        <v>1</v>
      </c>
      <c r="AE44" s="84" t="s">
        <v>173</v>
      </c>
      <c r="AF44" s="85"/>
      <c r="AG44" s="129">
        <v>26</v>
      </c>
      <c r="AH44" s="84" t="s">
        <v>241</v>
      </c>
      <c r="AI44" s="85"/>
      <c r="AJ44" s="86">
        <v>3</v>
      </c>
      <c r="AK44" s="84" t="s">
        <v>187</v>
      </c>
      <c r="AL44" s="85"/>
      <c r="AM44" s="86">
        <v>5</v>
      </c>
      <c r="AN44" s="84" t="s">
        <v>203</v>
      </c>
      <c r="AO44" s="85"/>
      <c r="AP44" s="83">
        <v>13</v>
      </c>
      <c r="AQ44" s="84" t="s">
        <v>311</v>
      </c>
      <c r="AR44" s="85"/>
      <c r="AS44" s="83">
        <v>7</v>
      </c>
      <c r="AT44" s="84" t="s">
        <v>320</v>
      </c>
      <c r="AU44" s="85"/>
      <c r="AV44" s="83">
        <v>11</v>
      </c>
      <c r="AW44" s="84" t="s">
        <v>344</v>
      </c>
      <c r="AX44" s="85"/>
      <c r="AY44" s="83">
        <v>9</v>
      </c>
      <c r="AZ44" s="84" t="s">
        <v>292</v>
      </c>
      <c r="BA44" s="85"/>
      <c r="BB44" s="54">
        <v>15</v>
      </c>
      <c r="BC44" s="84" t="s">
        <v>535</v>
      </c>
      <c r="BD44" s="85"/>
      <c r="BE44" s="54">
        <v>17</v>
      </c>
      <c r="BF44" s="84" t="s">
        <v>550</v>
      </c>
      <c r="BG44" s="85"/>
      <c r="BH44" s="54">
        <v>28</v>
      </c>
      <c r="BI44" s="84" t="s">
        <v>570</v>
      </c>
      <c r="BJ44" s="85"/>
      <c r="BK44" s="54">
        <v>21</v>
      </c>
      <c r="BL44" s="84" t="s">
        <v>571</v>
      </c>
      <c r="BM44" s="85"/>
      <c r="BN44" s="87" t="e">
        <f>ROUND(BN43/BO43,4)</f>
        <v>#DIV/0!</v>
      </c>
      <c r="BO44" s="88">
        <f t="shared" si="0"/>
        <v>0</v>
      </c>
      <c r="BP44" s="89" t="e">
        <f>ROUND(BO44+BN44/10,4)</f>
        <v>#DIV/0!</v>
      </c>
      <c r="BQ44" s="90"/>
      <c r="BR44" s="5">
        <v>19</v>
      </c>
      <c r="BS44" s="91" t="s">
        <v>572</v>
      </c>
      <c r="BT44" s="92"/>
      <c r="BV44" s="91" t="s">
        <v>573</v>
      </c>
      <c r="BW44" s="92" t="s">
        <v>383</v>
      </c>
      <c r="BY44" s="91" t="s">
        <v>574</v>
      </c>
      <c r="BZ44" s="181" t="s">
        <v>575</v>
      </c>
      <c r="CA44" s="182"/>
      <c r="CC44" s="91" t="s">
        <v>576</v>
      </c>
      <c r="CD44" s="154" t="s">
        <v>577</v>
      </c>
      <c r="CE44" s="154" t="s">
        <v>360</v>
      </c>
    </row>
    <row r="45" spans="1:83" ht="20.25">
      <c r="A45" s="64"/>
      <c r="B45" s="65"/>
      <c r="C45" s="66"/>
      <c r="D45" s="66"/>
      <c r="E45" s="67"/>
      <c r="F45" s="71" t="s">
        <v>31</v>
      </c>
      <c r="G45" s="69"/>
      <c r="H45" s="70"/>
      <c r="I45" s="71" t="s">
        <v>34</v>
      </c>
      <c r="J45" s="69"/>
      <c r="K45" s="70"/>
      <c r="L45" s="71" t="s">
        <v>30</v>
      </c>
      <c r="M45" s="69"/>
      <c r="N45" s="70"/>
      <c r="O45" s="71" t="s">
        <v>33</v>
      </c>
      <c r="P45" s="69"/>
      <c r="Q45" s="70"/>
      <c r="R45" s="71" t="s">
        <v>35</v>
      </c>
      <c r="S45" s="69"/>
      <c r="T45" s="70"/>
      <c r="U45" s="71" t="s">
        <v>30</v>
      </c>
      <c r="V45" s="69"/>
      <c r="W45" s="70"/>
      <c r="X45" s="71" t="s">
        <v>36</v>
      </c>
      <c r="Y45" s="69"/>
      <c r="Z45" s="70"/>
      <c r="AA45" s="71" t="s">
        <v>31</v>
      </c>
      <c r="AB45" s="69"/>
      <c r="AC45" s="70"/>
      <c r="AD45" s="128" t="s">
        <v>32</v>
      </c>
      <c r="AE45" s="69"/>
      <c r="AF45" s="70"/>
      <c r="AG45" s="128" t="s">
        <v>33</v>
      </c>
      <c r="AH45" s="69"/>
      <c r="AI45" s="70"/>
      <c r="AJ45" s="71" t="s">
        <v>33</v>
      </c>
      <c r="AK45" s="69"/>
      <c r="AL45" s="70"/>
      <c r="AM45" s="71" t="s">
        <v>31</v>
      </c>
      <c r="AN45" s="69"/>
      <c r="AO45" s="70"/>
      <c r="AP45" s="68" t="s">
        <v>34</v>
      </c>
      <c r="AQ45" s="69"/>
      <c r="AR45" s="70"/>
      <c r="AS45" s="128" t="s">
        <v>30</v>
      </c>
      <c r="AT45" s="69"/>
      <c r="AU45" s="70"/>
      <c r="AV45" s="68" t="s">
        <v>35</v>
      </c>
      <c r="AW45" s="69"/>
      <c r="AX45" s="70"/>
      <c r="AY45" s="68" t="s">
        <v>36</v>
      </c>
      <c r="AZ45" s="69"/>
      <c r="BA45" s="70"/>
      <c r="BB45" s="98" t="s">
        <v>31</v>
      </c>
      <c r="BC45" s="69"/>
      <c r="BD45" s="70"/>
      <c r="BE45" s="98" t="s">
        <v>32</v>
      </c>
      <c r="BF45" s="69"/>
      <c r="BG45" s="70"/>
      <c r="BH45" s="71" t="s">
        <v>30</v>
      </c>
      <c r="BI45" s="69"/>
      <c r="BJ45" s="70"/>
      <c r="BK45" s="98" t="s">
        <v>30</v>
      </c>
      <c r="BL45" s="69"/>
      <c r="BM45" s="70"/>
      <c r="BN45" s="151">
        <f>BL45+BI45+BF45+BC45+AZ45+AW45+AT45+AQ45+AN45+AK45+AH45+AE45+AB45+Y45+V45+S45+P45+M45+J45+G45</f>
        <v>0</v>
      </c>
      <c r="BO45" s="152">
        <f t="shared" si="0"/>
        <v>0</v>
      </c>
      <c r="BP45" s="74" t="e">
        <f>BP46</f>
        <v>#DIV/0!</v>
      </c>
      <c r="BQ45" s="75"/>
      <c r="BR45" s="76"/>
      <c r="BS45" s="77"/>
      <c r="BT45" s="78"/>
      <c r="BV45" s="77"/>
      <c r="BW45" s="78"/>
      <c r="BY45" s="77"/>
      <c r="BZ45" s="179"/>
      <c r="CA45" s="180"/>
      <c r="CC45" s="77"/>
      <c r="CD45" s="153"/>
      <c r="CE45" s="153"/>
    </row>
    <row r="46" spans="1:83" ht="21" thickBot="1">
      <c r="A46" s="79">
        <v>20</v>
      </c>
      <c r="B46" s="80"/>
      <c r="C46" s="81"/>
      <c r="D46" s="81"/>
      <c r="E46" s="82"/>
      <c r="F46" s="86">
        <v>9</v>
      </c>
      <c r="G46" s="84" t="s">
        <v>94</v>
      </c>
      <c r="H46" s="85"/>
      <c r="I46" s="86">
        <v>11</v>
      </c>
      <c r="J46" s="84" t="s">
        <v>106</v>
      </c>
      <c r="K46" s="85"/>
      <c r="L46" s="86">
        <v>13</v>
      </c>
      <c r="M46" s="84" t="s">
        <v>120</v>
      </c>
      <c r="N46" s="85"/>
      <c r="O46" s="86">
        <v>15</v>
      </c>
      <c r="P46" s="84" t="s">
        <v>133</v>
      </c>
      <c r="Q46" s="85"/>
      <c r="R46" s="86">
        <v>17</v>
      </c>
      <c r="S46" s="84" t="s">
        <v>145</v>
      </c>
      <c r="T46" s="85"/>
      <c r="U46" s="86">
        <v>19</v>
      </c>
      <c r="V46" s="84" t="s">
        <v>72</v>
      </c>
      <c r="W46" s="85"/>
      <c r="X46" s="86">
        <v>21</v>
      </c>
      <c r="Y46" s="84" t="s">
        <v>159</v>
      </c>
      <c r="Z46" s="85"/>
      <c r="AA46" s="86">
        <v>23</v>
      </c>
      <c r="AB46" s="84" t="s">
        <v>160</v>
      </c>
      <c r="AC46" s="85"/>
      <c r="AD46" s="129">
        <v>27</v>
      </c>
      <c r="AE46" s="84" t="s">
        <v>244</v>
      </c>
      <c r="AF46" s="85"/>
      <c r="AG46" s="129">
        <v>25</v>
      </c>
      <c r="AH46" s="84" t="s">
        <v>238</v>
      </c>
      <c r="AI46" s="85"/>
      <c r="AJ46" s="86">
        <v>2</v>
      </c>
      <c r="AK46" s="84" t="s">
        <v>181</v>
      </c>
      <c r="AL46" s="85"/>
      <c r="AM46" s="86">
        <v>4</v>
      </c>
      <c r="AN46" s="84" t="s">
        <v>193</v>
      </c>
      <c r="AO46" s="85"/>
      <c r="AP46" s="83">
        <v>12</v>
      </c>
      <c r="AQ46" s="84" t="s">
        <v>354</v>
      </c>
      <c r="AR46" s="85"/>
      <c r="AS46" s="129">
        <v>6</v>
      </c>
      <c r="AT46" s="84" t="s">
        <v>284</v>
      </c>
      <c r="AU46" s="85"/>
      <c r="AV46" s="83">
        <v>10</v>
      </c>
      <c r="AW46" s="84" t="s">
        <v>341</v>
      </c>
      <c r="AX46" s="85"/>
      <c r="AY46" s="83">
        <v>8</v>
      </c>
      <c r="AZ46" s="84" t="s">
        <v>330</v>
      </c>
      <c r="BA46" s="85"/>
      <c r="BB46" s="54">
        <v>14</v>
      </c>
      <c r="BC46" s="84" t="s">
        <v>525</v>
      </c>
      <c r="BD46" s="85"/>
      <c r="BE46" s="54">
        <v>16</v>
      </c>
      <c r="BF46" s="84" t="s">
        <v>546</v>
      </c>
      <c r="BG46" s="85"/>
      <c r="BH46" s="86">
        <v>18</v>
      </c>
      <c r="BI46" s="84" t="s">
        <v>563</v>
      </c>
      <c r="BJ46" s="85"/>
      <c r="BK46" s="54">
        <v>28</v>
      </c>
      <c r="BL46" s="84" t="s">
        <v>578</v>
      </c>
      <c r="BM46" s="85"/>
      <c r="BN46" s="87" t="e">
        <f>ROUND(BN45/BO45,4)</f>
        <v>#DIV/0!</v>
      </c>
      <c r="BO46" s="88">
        <f t="shared" si="0"/>
        <v>0</v>
      </c>
      <c r="BP46" s="89" t="e">
        <f>ROUND(BO46+BN46/10,4)</f>
        <v>#DIV/0!</v>
      </c>
      <c r="BQ46" s="90"/>
      <c r="BR46" s="5">
        <v>20</v>
      </c>
      <c r="BS46" s="91" t="s">
        <v>579</v>
      </c>
      <c r="BT46" s="92"/>
      <c r="BV46" s="91" t="s">
        <v>580</v>
      </c>
      <c r="BW46" s="92" t="s">
        <v>395</v>
      </c>
      <c r="BY46" s="91" t="s">
        <v>581</v>
      </c>
      <c r="BZ46" s="181" t="s">
        <v>582</v>
      </c>
      <c r="CA46" s="182"/>
      <c r="CC46" s="91" t="s">
        <v>583</v>
      </c>
      <c r="CD46" s="154" t="s">
        <v>584</v>
      </c>
      <c r="CE46" s="154" t="s">
        <v>585</v>
      </c>
    </row>
    <row r="47" spans="1:83" ht="20.25">
      <c r="A47" s="64"/>
      <c r="B47" s="65"/>
      <c r="C47" s="66"/>
      <c r="D47" s="66"/>
      <c r="E47" s="67"/>
      <c r="F47" s="71" t="s">
        <v>36</v>
      </c>
      <c r="G47" s="69"/>
      <c r="H47" s="70"/>
      <c r="I47" s="71" t="s">
        <v>32</v>
      </c>
      <c r="J47" s="69"/>
      <c r="K47" s="70"/>
      <c r="L47" s="71" t="s">
        <v>31</v>
      </c>
      <c r="M47" s="69"/>
      <c r="N47" s="70"/>
      <c r="O47" s="71" t="s">
        <v>32</v>
      </c>
      <c r="P47" s="69"/>
      <c r="Q47" s="70"/>
      <c r="R47" s="71" t="s">
        <v>34</v>
      </c>
      <c r="S47" s="69"/>
      <c r="T47" s="70"/>
      <c r="U47" s="71" t="s">
        <v>31</v>
      </c>
      <c r="V47" s="69"/>
      <c r="W47" s="70"/>
      <c r="X47" s="71" t="s">
        <v>36</v>
      </c>
      <c r="Y47" s="69"/>
      <c r="Z47" s="70"/>
      <c r="AA47" s="71" t="s">
        <v>30</v>
      </c>
      <c r="AB47" s="69"/>
      <c r="AC47" s="70"/>
      <c r="AD47" s="128" t="s">
        <v>34</v>
      </c>
      <c r="AE47" s="69"/>
      <c r="AF47" s="70"/>
      <c r="AG47" s="128" t="s">
        <v>36</v>
      </c>
      <c r="AH47" s="69"/>
      <c r="AI47" s="70"/>
      <c r="AJ47" s="71" t="s">
        <v>32</v>
      </c>
      <c r="AK47" s="69"/>
      <c r="AL47" s="70"/>
      <c r="AM47" s="71" t="s">
        <v>30</v>
      </c>
      <c r="AN47" s="69"/>
      <c r="AO47" s="70"/>
      <c r="AP47" s="68" t="s">
        <v>35</v>
      </c>
      <c r="AQ47" s="69"/>
      <c r="AR47" s="70"/>
      <c r="AS47" s="128" t="s">
        <v>35</v>
      </c>
      <c r="AT47" s="69"/>
      <c r="AU47" s="70"/>
      <c r="AV47" s="68" t="s">
        <v>36</v>
      </c>
      <c r="AW47" s="69"/>
      <c r="AX47" s="70"/>
      <c r="AY47" s="128" t="s">
        <v>30</v>
      </c>
      <c r="AZ47" s="69"/>
      <c r="BA47" s="70"/>
      <c r="BB47" s="98" t="s">
        <v>32</v>
      </c>
      <c r="BC47" s="69"/>
      <c r="BD47" s="70"/>
      <c r="BE47" s="98" t="s">
        <v>36</v>
      </c>
      <c r="BF47" s="69"/>
      <c r="BG47" s="70"/>
      <c r="BH47" s="98" t="s">
        <v>34</v>
      </c>
      <c r="BI47" s="69"/>
      <c r="BJ47" s="70"/>
      <c r="BK47" s="98" t="s">
        <v>31</v>
      </c>
      <c r="BL47" s="69"/>
      <c r="BM47" s="70"/>
      <c r="BN47" s="151">
        <f>BL47+BI47+BF47+BC47+AZ47+AW47+AT47+AQ47+AN47+AK47+AH47+AE47+AB47+Y47+V47+S47+P47+M47+J47+G47</f>
        <v>0</v>
      </c>
      <c r="BO47" s="152">
        <f t="shared" si="0"/>
        <v>0</v>
      </c>
      <c r="BP47" s="74" t="e">
        <f>BP48</f>
        <v>#DIV/0!</v>
      </c>
      <c r="BQ47" s="75"/>
      <c r="BR47" s="76"/>
      <c r="BS47" s="77"/>
      <c r="BT47" s="78"/>
      <c r="BV47" s="77"/>
      <c r="BW47" s="78"/>
      <c r="BY47" s="77"/>
      <c r="BZ47" s="179"/>
      <c r="CA47" s="180"/>
      <c r="CC47" s="77"/>
      <c r="CD47" s="153"/>
      <c r="CE47" s="153"/>
    </row>
    <row r="48" spans="1:83" ht="21" thickBot="1">
      <c r="A48" s="79">
        <v>21</v>
      </c>
      <c r="B48" s="80"/>
      <c r="C48" s="81"/>
      <c r="D48" s="81"/>
      <c r="E48" s="82"/>
      <c r="F48" s="86">
        <v>8</v>
      </c>
      <c r="G48" s="84" t="s">
        <v>88</v>
      </c>
      <c r="H48" s="85"/>
      <c r="I48" s="86">
        <v>10</v>
      </c>
      <c r="J48" s="84" t="s">
        <v>100</v>
      </c>
      <c r="K48" s="85"/>
      <c r="L48" s="86">
        <v>12</v>
      </c>
      <c r="M48" s="84" t="s">
        <v>40</v>
      </c>
      <c r="N48" s="85"/>
      <c r="O48" s="86">
        <v>14</v>
      </c>
      <c r="P48" s="84" t="s">
        <v>127</v>
      </c>
      <c r="Q48" s="85"/>
      <c r="R48" s="86">
        <v>16</v>
      </c>
      <c r="S48" s="84" t="s">
        <v>139</v>
      </c>
      <c r="T48" s="85"/>
      <c r="U48" s="86">
        <v>18</v>
      </c>
      <c r="V48" s="84" t="s">
        <v>78</v>
      </c>
      <c r="W48" s="85"/>
      <c r="X48" s="86">
        <v>20</v>
      </c>
      <c r="Y48" s="84" t="s">
        <v>159</v>
      </c>
      <c r="Z48" s="85"/>
      <c r="AA48" s="86">
        <v>22</v>
      </c>
      <c r="AB48" s="84" t="s">
        <v>80</v>
      </c>
      <c r="AC48" s="85"/>
      <c r="AD48" s="129">
        <v>26</v>
      </c>
      <c r="AE48" s="84" t="s">
        <v>247</v>
      </c>
      <c r="AF48" s="85"/>
      <c r="AG48" s="129">
        <v>24</v>
      </c>
      <c r="AH48" s="84" t="s">
        <v>248</v>
      </c>
      <c r="AI48" s="85"/>
      <c r="AJ48" s="86">
        <v>1</v>
      </c>
      <c r="AK48" s="84" t="s">
        <v>175</v>
      </c>
      <c r="AL48" s="85"/>
      <c r="AM48" s="86">
        <v>3</v>
      </c>
      <c r="AN48" s="84" t="s">
        <v>188</v>
      </c>
      <c r="AO48" s="85"/>
      <c r="AP48" s="83">
        <v>11</v>
      </c>
      <c r="AQ48" s="84" t="s">
        <v>276</v>
      </c>
      <c r="AR48" s="85"/>
      <c r="AS48" s="129">
        <v>5</v>
      </c>
      <c r="AT48" s="84" t="s">
        <v>304</v>
      </c>
      <c r="AU48" s="85"/>
      <c r="AV48" s="83">
        <v>9</v>
      </c>
      <c r="AW48" s="84" t="s">
        <v>335</v>
      </c>
      <c r="AX48" s="85"/>
      <c r="AY48" s="129">
        <v>7</v>
      </c>
      <c r="AZ48" s="84" t="s">
        <v>322</v>
      </c>
      <c r="BA48" s="85"/>
      <c r="BB48" s="54">
        <v>13</v>
      </c>
      <c r="BC48" s="84" t="s">
        <v>517</v>
      </c>
      <c r="BD48" s="85"/>
      <c r="BE48" s="54">
        <v>15</v>
      </c>
      <c r="BF48" s="84" t="s">
        <v>536</v>
      </c>
      <c r="BG48" s="85"/>
      <c r="BH48" s="54">
        <v>17</v>
      </c>
      <c r="BI48" s="84" t="s">
        <v>555</v>
      </c>
      <c r="BJ48" s="85"/>
      <c r="BK48" s="54">
        <v>19</v>
      </c>
      <c r="BL48" s="84" t="s">
        <v>571</v>
      </c>
      <c r="BM48" s="85"/>
      <c r="BN48" s="87" t="e">
        <f>ROUND(BN47/BO47,4)</f>
        <v>#DIV/0!</v>
      </c>
      <c r="BO48" s="88">
        <f t="shared" si="0"/>
        <v>0</v>
      </c>
      <c r="BP48" s="89" t="e">
        <f>ROUND(BO48+BN48/10,4)</f>
        <v>#DIV/0!</v>
      </c>
      <c r="BQ48" s="90"/>
      <c r="BR48" s="5">
        <v>21</v>
      </c>
      <c r="BS48" s="91" t="s">
        <v>586</v>
      </c>
      <c r="BT48" s="92"/>
      <c r="BV48" s="91" t="s">
        <v>587</v>
      </c>
      <c r="BW48" s="92"/>
      <c r="BY48" s="91" t="s">
        <v>588</v>
      </c>
      <c r="BZ48" s="181" t="s">
        <v>589</v>
      </c>
      <c r="CA48" s="182"/>
      <c r="CC48" s="91" t="s">
        <v>590</v>
      </c>
      <c r="CD48" s="154" t="s">
        <v>591</v>
      </c>
      <c r="CE48" s="154" t="s">
        <v>592</v>
      </c>
    </row>
    <row r="49" spans="1:83" ht="20.25">
      <c r="A49" s="64"/>
      <c r="B49" s="65"/>
      <c r="C49" s="66"/>
      <c r="D49" s="66"/>
      <c r="E49" s="67"/>
      <c r="F49" s="68" t="s">
        <v>36</v>
      </c>
      <c r="G49" s="69"/>
      <c r="H49" s="70"/>
      <c r="I49" s="71" t="s">
        <v>33</v>
      </c>
      <c r="J49" s="69"/>
      <c r="K49" s="70"/>
      <c r="L49" s="71" t="s">
        <v>32</v>
      </c>
      <c r="M49" s="69"/>
      <c r="N49" s="70"/>
      <c r="O49" s="71" t="s">
        <v>36</v>
      </c>
      <c r="P49" s="69"/>
      <c r="Q49" s="70"/>
      <c r="R49" s="71" t="s">
        <v>32</v>
      </c>
      <c r="S49" s="69"/>
      <c r="T49" s="70"/>
      <c r="U49" s="71" t="s">
        <v>35</v>
      </c>
      <c r="V49" s="69"/>
      <c r="W49" s="70"/>
      <c r="X49" s="71" t="s">
        <v>35</v>
      </c>
      <c r="Y49" s="69"/>
      <c r="Z49" s="70"/>
      <c r="AA49" s="71" t="s">
        <v>30</v>
      </c>
      <c r="AB49" s="69"/>
      <c r="AC49" s="70"/>
      <c r="AD49" s="128" t="s">
        <v>36</v>
      </c>
      <c r="AE49" s="69"/>
      <c r="AF49" s="70"/>
      <c r="AG49" s="128" t="s">
        <v>35</v>
      </c>
      <c r="AH49" s="69"/>
      <c r="AI49" s="70"/>
      <c r="AJ49" s="71" t="s">
        <v>34</v>
      </c>
      <c r="AK49" s="69"/>
      <c r="AL49" s="70"/>
      <c r="AM49" s="71" t="s">
        <v>33</v>
      </c>
      <c r="AN49" s="69"/>
      <c r="AO49" s="70"/>
      <c r="AP49" s="68" t="s">
        <v>36</v>
      </c>
      <c r="AQ49" s="69"/>
      <c r="AR49" s="70"/>
      <c r="AS49" s="128" t="s">
        <v>32</v>
      </c>
      <c r="AT49" s="69"/>
      <c r="AU49" s="70"/>
      <c r="AV49" s="128" t="s">
        <v>31</v>
      </c>
      <c r="AW49" s="69"/>
      <c r="AX49" s="70"/>
      <c r="AY49" s="128" t="s">
        <v>34</v>
      </c>
      <c r="AZ49" s="69"/>
      <c r="BA49" s="70"/>
      <c r="BB49" s="98" t="s">
        <v>35</v>
      </c>
      <c r="BC49" s="69"/>
      <c r="BD49" s="70"/>
      <c r="BE49" s="98" t="s">
        <v>31</v>
      </c>
      <c r="BF49" s="69"/>
      <c r="BG49" s="70"/>
      <c r="BH49" s="98" t="s">
        <v>33</v>
      </c>
      <c r="BI49" s="69"/>
      <c r="BJ49" s="70"/>
      <c r="BK49" s="98" t="s">
        <v>32</v>
      </c>
      <c r="BL49" s="69"/>
      <c r="BM49" s="70"/>
      <c r="BN49" s="151">
        <f>BL49+BI49+BF49+BC49+AZ49+AW49+AT49+AQ49+AN49+AK49+AH49+AE49+AB49+Y49+V49+S49+P49+M49+J49+G49</f>
        <v>0</v>
      </c>
      <c r="BO49" s="152">
        <f t="shared" si="0"/>
        <v>0</v>
      </c>
      <c r="BP49" s="74" t="e">
        <f>BP50</f>
        <v>#DIV/0!</v>
      </c>
      <c r="BQ49" s="75"/>
      <c r="BR49" s="76"/>
      <c r="BS49" s="77"/>
      <c r="BT49" s="78"/>
      <c r="BV49" s="77"/>
      <c r="BW49" s="78"/>
      <c r="BY49" s="77"/>
      <c r="BZ49" s="179"/>
      <c r="CA49" s="180"/>
      <c r="CC49" s="77"/>
      <c r="CD49" s="153"/>
      <c r="CE49" s="153"/>
    </row>
    <row r="50" spans="1:83" ht="21" thickBot="1">
      <c r="A50" s="79">
        <v>22</v>
      </c>
      <c r="B50" s="80"/>
      <c r="C50" s="81"/>
      <c r="D50" s="81"/>
      <c r="E50" s="82"/>
      <c r="F50" s="83">
        <v>7</v>
      </c>
      <c r="G50" s="84" t="s">
        <v>82</v>
      </c>
      <c r="H50" s="85"/>
      <c r="I50" s="86">
        <v>9</v>
      </c>
      <c r="J50" s="84" t="s">
        <v>95</v>
      </c>
      <c r="K50" s="85"/>
      <c r="L50" s="86">
        <v>11</v>
      </c>
      <c r="M50" s="84" t="s">
        <v>49</v>
      </c>
      <c r="N50" s="85"/>
      <c r="O50" s="86">
        <v>13</v>
      </c>
      <c r="P50" s="84" t="s">
        <v>121</v>
      </c>
      <c r="Q50" s="85"/>
      <c r="R50" s="86">
        <v>15</v>
      </c>
      <c r="S50" s="84" t="s">
        <v>51</v>
      </c>
      <c r="T50" s="85"/>
      <c r="U50" s="86">
        <v>17</v>
      </c>
      <c r="V50" s="84" t="s">
        <v>146</v>
      </c>
      <c r="W50" s="85"/>
      <c r="X50" s="86">
        <v>19</v>
      </c>
      <c r="Y50" s="84" t="s">
        <v>156</v>
      </c>
      <c r="Z50" s="85"/>
      <c r="AA50" s="86">
        <v>21</v>
      </c>
      <c r="AB50" s="84" t="s">
        <v>80</v>
      </c>
      <c r="AC50" s="85"/>
      <c r="AD50" s="129">
        <v>25</v>
      </c>
      <c r="AE50" s="84" t="s">
        <v>251</v>
      </c>
      <c r="AF50" s="85"/>
      <c r="AG50" s="129">
        <v>23</v>
      </c>
      <c r="AH50" s="84" t="s">
        <v>252</v>
      </c>
      <c r="AI50" s="85"/>
      <c r="AJ50" s="86">
        <v>27</v>
      </c>
      <c r="AK50" s="84" t="s">
        <v>93</v>
      </c>
      <c r="AL50" s="85"/>
      <c r="AM50" s="86">
        <v>2</v>
      </c>
      <c r="AN50" s="84" t="s">
        <v>182</v>
      </c>
      <c r="AO50" s="85"/>
      <c r="AP50" s="83">
        <v>10</v>
      </c>
      <c r="AQ50" s="84" t="s">
        <v>143</v>
      </c>
      <c r="AR50" s="85"/>
      <c r="AS50" s="129">
        <v>4</v>
      </c>
      <c r="AT50" s="84" t="s">
        <v>296</v>
      </c>
      <c r="AU50" s="85"/>
      <c r="AV50" s="129">
        <v>8</v>
      </c>
      <c r="AW50" s="84" t="s">
        <v>329</v>
      </c>
      <c r="AX50" s="85"/>
      <c r="AY50" s="129">
        <v>6</v>
      </c>
      <c r="AZ50" s="84" t="s">
        <v>314</v>
      </c>
      <c r="BA50" s="85"/>
      <c r="BB50" s="54">
        <v>12</v>
      </c>
      <c r="BC50" s="84" t="s">
        <v>508</v>
      </c>
      <c r="BD50" s="85"/>
      <c r="BE50" s="54">
        <v>14</v>
      </c>
      <c r="BF50" s="84" t="s">
        <v>526</v>
      </c>
      <c r="BG50" s="85"/>
      <c r="BH50" s="54">
        <v>16</v>
      </c>
      <c r="BI50" s="84" t="s">
        <v>547</v>
      </c>
      <c r="BJ50" s="85"/>
      <c r="BK50" s="54">
        <v>18</v>
      </c>
      <c r="BL50" s="84" t="s">
        <v>564</v>
      </c>
      <c r="BM50" s="85"/>
      <c r="BN50" s="87" t="e">
        <f>ROUND(BN49/BO49,4)</f>
        <v>#DIV/0!</v>
      </c>
      <c r="BO50" s="88">
        <f t="shared" si="0"/>
        <v>0</v>
      </c>
      <c r="BP50" s="89" t="e">
        <f>ROUND(BO50+BN50/10,4)</f>
        <v>#DIV/0!</v>
      </c>
      <c r="BQ50" s="90"/>
      <c r="BR50" s="5">
        <v>22</v>
      </c>
      <c r="BS50" s="91" t="s">
        <v>593</v>
      </c>
      <c r="BT50" s="92"/>
      <c r="BV50" s="91" t="s">
        <v>594</v>
      </c>
      <c r="BW50" s="92"/>
      <c r="BY50" s="91" t="s">
        <v>595</v>
      </c>
      <c r="BZ50" s="181" t="s">
        <v>403</v>
      </c>
      <c r="CA50" s="182"/>
      <c r="CC50" s="91" t="s">
        <v>596</v>
      </c>
      <c r="CD50" s="154" t="s">
        <v>597</v>
      </c>
      <c r="CE50" s="154" t="s">
        <v>508</v>
      </c>
    </row>
    <row r="51" spans="1:83" ht="20.25">
      <c r="A51" s="64"/>
      <c r="B51" s="65"/>
      <c r="C51" s="66"/>
      <c r="D51" s="66"/>
      <c r="E51" s="67"/>
      <c r="F51" s="68" t="s">
        <v>35</v>
      </c>
      <c r="G51" s="69"/>
      <c r="H51" s="70"/>
      <c r="I51" s="68" t="s">
        <v>36</v>
      </c>
      <c r="J51" s="69"/>
      <c r="K51" s="70"/>
      <c r="L51" s="71" t="s">
        <v>33</v>
      </c>
      <c r="M51" s="69"/>
      <c r="N51" s="70"/>
      <c r="O51" s="71" t="s">
        <v>30</v>
      </c>
      <c r="P51" s="69"/>
      <c r="Q51" s="70"/>
      <c r="R51" s="71" t="s">
        <v>33</v>
      </c>
      <c r="S51" s="69"/>
      <c r="T51" s="70"/>
      <c r="U51" s="71" t="s">
        <v>34</v>
      </c>
      <c r="V51" s="69"/>
      <c r="W51" s="70"/>
      <c r="X51" s="71" t="s">
        <v>34</v>
      </c>
      <c r="Y51" s="69"/>
      <c r="Z51" s="70"/>
      <c r="AA51" s="71" t="s">
        <v>31</v>
      </c>
      <c r="AB51" s="69"/>
      <c r="AC51" s="70"/>
      <c r="AD51" s="128" t="s">
        <v>35</v>
      </c>
      <c r="AE51" s="69"/>
      <c r="AF51" s="70"/>
      <c r="AG51" s="128" t="s">
        <v>35</v>
      </c>
      <c r="AH51" s="69"/>
      <c r="AI51" s="70"/>
      <c r="AJ51" s="71" t="s">
        <v>30</v>
      </c>
      <c r="AK51" s="69"/>
      <c r="AL51" s="70"/>
      <c r="AM51" s="71" t="s">
        <v>34</v>
      </c>
      <c r="AN51" s="69"/>
      <c r="AO51" s="70"/>
      <c r="AP51" s="128" t="s">
        <v>32</v>
      </c>
      <c r="AQ51" s="69"/>
      <c r="AR51" s="70"/>
      <c r="AS51" s="128" t="s">
        <v>34</v>
      </c>
      <c r="AT51" s="69"/>
      <c r="AU51" s="70"/>
      <c r="AV51" s="128" t="s">
        <v>30</v>
      </c>
      <c r="AW51" s="69"/>
      <c r="AX51" s="70"/>
      <c r="AY51" s="128" t="s">
        <v>33</v>
      </c>
      <c r="AZ51" s="69"/>
      <c r="BA51" s="70"/>
      <c r="BB51" s="98" t="s">
        <v>36</v>
      </c>
      <c r="BC51" s="69"/>
      <c r="BD51" s="70"/>
      <c r="BE51" s="98" t="s">
        <v>35</v>
      </c>
      <c r="BF51" s="69"/>
      <c r="BG51" s="70"/>
      <c r="BH51" s="98" t="s">
        <v>32</v>
      </c>
      <c r="BI51" s="69"/>
      <c r="BJ51" s="70"/>
      <c r="BK51" s="98" t="s">
        <v>33</v>
      </c>
      <c r="BL51" s="69"/>
      <c r="BM51" s="70"/>
      <c r="BN51" s="151">
        <f>BL51+BI51+BF51+BC51+AZ51+AW51+AT51+AQ51+AN51+AK51+AH51+AE51+AB51+Y51+V51+S51+P51+M51+J51+G51</f>
        <v>0</v>
      </c>
      <c r="BO51" s="152">
        <f t="shared" si="0"/>
        <v>0</v>
      </c>
      <c r="BP51" s="74" t="e">
        <f>BP52</f>
        <v>#DIV/0!</v>
      </c>
      <c r="BQ51" s="75"/>
      <c r="BR51" s="76"/>
      <c r="BS51" s="77"/>
      <c r="BT51" s="78"/>
      <c r="BV51" s="77"/>
      <c r="BW51" s="78"/>
      <c r="BY51" s="77"/>
      <c r="BZ51" s="179"/>
      <c r="CA51" s="180"/>
      <c r="CC51" s="77"/>
      <c r="CD51" s="153"/>
      <c r="CE51" s="153"/>
    </row>
    <row r="52" spans="1:83" ht="21" thickBot="1">
      <c r="A52" s="79">
        <v>23</v>
      </c>
      <c r="B52" s="80"/>
      <c r="C52" s="81"/>
      <c r="D52" s="81"/>
      <c r="E52" s="82"/>
      <c r="F52" s="83">
        <v>6</v>
      </c>
      <c r="G52" s="84" t="s">
        <v>75</v>
      </c>
      <c r="H52" s="85"/>
      <c r="I52" s="83">
        <v>8</v>
      </c>
      <c r="J52" s="84" t="s">
        <v>89</v>
      </c>
      <c r="K52" s="85"/>
      <c r="L52" s="86">
        <v>10</v>
      </c>
      <c r="M52" s="84" t="s">
        <v>101</v>
      </c>
      <c r="N52" s="85"/>
      <c r="O52" s="86">
        <v>12</v>
      </c>
      <c r="P52" s="84" t="s">
        <v>114</v>
      </c>
      <c r="Q52" s="85"/>
      <c r="R52" s="86">
        <v>14</v>
      </c>
      <c r="S52" s="84" t="s">
        <v>58</v>
      </c>
      <c r="T52" s="85"/>
      <c r="U52" s="86">
        <v>16</v>
      </c>
      <c r="V52" s="84" t="s">
        <v>140</v>
      </c>
      <c r="W52" s="85"/>
      <c r="X52" s="86">
        <v>18</v>
      </c>
      <c r="Y52" s="84" t="s">
        <v>152</v>
      </c>
      <c r="Z52" s="85"/>
      <c r="AA52" s="86">
        <v>20</v>
      </c>
      <c r="AB52" s="84" t="s">
        <v>160</v>
      </c>
      <c r="AC52" s="85"/>
      <c r="AD52" s="129">
        <v>24</v>
      </c>
      <c r="AE52" s="84" t="s">
        <v>254</v>
      </c>
      <c r="AF52" s="85"/>
      <c r="AG52" s="129">
        <v>22</v>
      </c>
      <c r="AH52" s="84" t="s">
        <v>252</v>
      </c>
      <c r="AI52" s="85"/>
      <c r="AJ52" s="86">
        <v>26</v>
      </c>
      <c r="AK52" s="84" t="s">
        <v>255</v>
      </c>
      <c r="AL52" s="85"/>
      <c r="AM52" s="86">
        <v>1</v>
      </c>
      <c r="AN52" s="84" t="s">
        <v>176</v>
      </c>
      <c r="AO52" s="85"/>
      <c r="AP52" s="129">
        <v>9</v>
      </c>
      <c r="AQ52" s="84" t="s">
        <v>333</v>
      </c>
      <c r="AR52" s="85"/>
      <c r="AS52" s="129">
        <v>3</v>
      </c>
      <c r="AT52" s="84" t="s">
        <v>290</v>
      </c>
      <c r="AU52" s="85"/>
      <c r="AV52" s="129">
        <v>7</v>
      </c>
      <c r="AW52" s="84" t="s">
        <v>321</v>
      </c>
      <c r="AX52" s="85"/>
      <c r="AY52" s="129">
        <v>5</v>
      </c>
      <c r="AZ52" s="84" t="s">
        <v>306</v>
      </c>
      <c r="BA52" s="85"/>
      <c r="BB52" s="54">
        <v>11</v>
      </c>
      <c r="BC52" s="84" t="s">
        <v>501</v>
      </c>
      <c r="BD52" s="85"/>
      <c r="BE52" s="54">
        <v>13</v>
      </c>
      <c r="BF52" s="84" t="s">
        <v>518</v>
      </c>
      <c r="BG52" s="85"/>
      <c r="BH52" s="54">
        <v>15</v>
      </c>
      <c r="BI52" s="84" t="s">
        <v>537</v>
      </c>
      <c r="BJ52" s="85"/>
      <c r="BK52" s="54">
        <v>17</v>
      </c>
      <c r="BL52" s="84" t="s">
        <v>556</v>
      </c>
      <c r="BM52" s="85"/>
      <c r="BN52" s="87" t="e">
        <f>ROUND(BN51/BO51,4)</f>
        <v>#DIV/0!</v>
      </c>
      <c r="BO52" s="88">
        <f t="shared" si="0"/>
        <v>0</v>
      </c>
      <c r="BP52" s="89" t="e">
        <f>ROUND(BO52+BN52/10,4)</f>
        <v>#DIV/0!</v>
      </c>
      <c r="BQ52" s="90"/>
      <c r="BR52" s="5">
        <v>23</v>
      </c>
      <c r="BS52" s="91" t="s">
        <v>370</v>
      </c>
      <c r="BT52" s="92"/>
      <c r="BV52" s="91" t="s">
        <v>404</v>
      </c>
      <c r="BW52" s="92"/>
      <c r="BY52" s="91" t="s">
        <v>405</v>
      </c>
      <c r="BZ52" s="181" t="s">
        <v>255</v>
      </c>
      <c r="CA52" s="182"/>
      <c r="CC52" s="91" t="s">
        <v>598</v>
      </c>
      <c r="CD52" s="154" t="s">
        <v>599</v>
      </c>
      <c r="CE52" s="154"/>
    </row>
    <row r="53" spans="1:83" ht="20.25">
      <c r="A53" s="64"/>
      <c r="B53" s="65"/>
      <c r="C53" s="66"/>
      <c r="D53" s="66"/>
      <c r="E53" s="67"/>
      <c r="F53" s="68" t="s">
        <v>34</v>
      </c>
      <c r="G53" s="69"/>
      <c r="H53" s="70"/>
      <c r="I53" s="68" t="s">
        <v>35</v>
      </c>
      <c r="J53" s="69"/>
      <c r="K53" s="70"/>
      <c r="L53" s="68" t="s">
        <v>36</v>
      </c>
      <c r="M53" s="69"/>
      <c r="N53" s="70"/>
      <c r="O53" s="71" t="s">
        <v>34</v>
      </c>
      <c r="P53" s="69"/>
      <c r="Q53" s="70"/>
      <c r="R53" s="71" t="s">
        <v>31</v>
      </c>
      <c r="S53" s="69"/>
      <c r="T53" s="70"/>
      <c r="U53" s="71" t="s">
        <v>33</v>
      </c>
      <c r="V53" s="69"/>
      <c r="W53" s="70"/>
      <c r="X53" s="71" t="s">
        <v>33</v>
      </c>
      <c r="Y53" s="69"/>
      <c r="Z53" s="70"/>
      <c r="AA53" s="71" t="s">
        <v>32</v>
      </c>
      <c r="AB53" s="69"/>
      <c r="AC53" s="70"/>
      <c r="AD53" s="128" t="s">
        <v>35</v>
      </c>
      <c r="AE53" s="69"/>
      <c r="AF53" s="70"/>
      <c r="AG53" s="128" t="s">
        <v>36</v>
      </c>
      <c r="AH53" s="69"/>
      <c r="AI53" s="70"/>
      <c r="AJ53" s="71" t="s">
        <v>36</v>
      </c>
      <c r="AK53" s="69"/>
      <c r="AL53" s="70"/>
      <c r="AM53" s="71" t="s">
        <v>36</v>
      </c>
      <c r="AN53" s="69"/>
      <c r="AO53" s="70"/>
      <c r="AP53" s="128" t="s">
        <v>31</v>
      </c>
      <c r="AQ53" s="69"/>
      <c r="AR53" s="70"/>
      <c r="AS53" s="128" t="s">
        <v>33</v>
      </c>
      <c r="AT53" s="69"/>
      <c r="AU53" s="70"/>
      <c r="AV53" s="128" t="s">
        <v>33</v>
      </c>
      <c r="AW53" s="69"/>
      <c r="AX53" s="70"/>
      <c r="AY53" s="128" t="s">
        <v>32</v>
      </c>
      <c r="AZ53" s="69"/>
      <c r="BA53" s="70"/>
      <c r="BB53" s="71" t="s">
        <v>30</v>
      </c>
      <c r="BC53" s="69"/>
      <c r="BD53" s="70"/>
      <c r="BE53" s="98" t="s">
        <v>33</v>
      </c>
      <c r="BF53" s="69"/>
      <c r="BG53" s="70"/>
      <c r="BH53" s="98" t="s">
        <v>35</v>
      </c>
      <c r="BI53" s="69"/>
      <c r="BJ53" s="70"/>
      <c r="BK53" s="98" t="s">
        <v>34</v>
      </c>
      <c r="BL53" s="69"/>
      <c r="BM53" s="70"/>
      <c r="BN53" s="151">
        <f>BL53+BI53+BF53+BC53+AZ53+AW53+AT53+AQ53+AN53+AK53+AH53+AE53+AB53+Y53+V53+S53+P53+M53+J53+G53</f>
        <v>0</v>
      </c>
      <c r="BO53" s="152">
        <f t="shared" si="0"/>
        <v>0</v>
      </c>
      <c r="BP53" s="74" t="e">
        <f>BP54</f>
        <v>#DIV/0!</v>
      </c>
      <c r="BQ53" s="75"/>
      <c r="BR53" s="76"/>
      <c r="BS53" s="77"/>
      <c r="BT53" s="78"/>
      <c r="BV53" s="77"/>
      <c r="BW53" s="78"/>
      <c r="BY53" s="77"/>
      <c r="BZ53" s="179"/>
      <c r="CA53" s="180"/>
      <c r="CC53" s="77"/>
      <c r="CD53" s="153"/>
      <c r="CE53" s="153"/>
    </row>
    <row r="54" spans="1:83" ht="21" thickBot="1">
      <c r="A54" s="79">
        <v>24</v>
      </c>
      <c r="B54" s="80"/>
      <c r="C54" s="81"/>
      <c r="D54" s="81"/>
      <c r="E54" s="82"/>
      <c r="F54" s="83">
        <v>5</v>
      </c>
      <c r="G54" s="84" t="s">
        <v>124</v>
      </c>
      <c r="H54" s="85"/>
      <c r="I54" s="83">
        <v>7</v>
      </c>
      <c r="J54" s="84" t="s">
        <v>83</v>
      </c>
      <c r="K54" s="85"/>
      <c r="L54" s="83">
        <v>9</v>
      </c>
      <c r="M54" s="84" t="s">
        <v>96</v>
      </c>
      <c r="N54" s="85"/>
      <c r="O54" s="86">
        <v>11</v>
      </c>
      <c r="P54" s="84" t="s">
        <v>108</v>
      </c>
      <c r="Q54" s="85"/>
      <c r="R54" s="86">
        <v>13</v>
      </c>
      <c r="S54" s="84" t="s">
        <v>122</v>
      </c>
      <c r="T54" s="85"/>
      <c r="U54" s="86">
        <v>15</v>
      </c>
      <c r="V54" s="84" t="s">
        <v>135</v>
      </c>
      <c r="W54" s="85"/>
      <c r="X54" s="86">
        <v>17</v>
      </c>
      <c r="Y54" s="84" t="s">
        <v>98</v>
      </c>
      <c r="Z54" s="85"/>
      <c r="AA54" s="86">
        <v>19</v>
      </c>
      <c r="AB54" s="84" t="s">
        <v>92</v>
      </c>
      <c r="AC54" s="85"/>
      <c r="AD54" s="129">
        <v>23</v>
      </c>
      <c r="AE54" s="84" t="s">
        <v>254</v>
      </c>
      <c r="AF54" s="85"/>
      <c r="AG54" s="129">
        <v>21</v>
      </c>
      <c r="AH54" s="84" t="s">
        <v>248</v>
      </c>
      <c r="AI54" s="85"/>
      <c r="AJ54" s="86">
        <v>25</v>
      </c>
      <c r="AK54" s="84" t="s">
        <v>257</v>
      </c>
      <c r="AL54" s="85"/>
      <c r="AM54" s="86">
        <v>27</v>
      </c>
      <c r="AN54" s="84" t="s">
        <v>223</v>
      </c>
      <c r="AO54" s="85"/>
      <c r="AP54" s="129">
        <v>8</v>
      </c>
      <c r="AQ54" s="84" t="s">
        <v>377</v>
      </c>
      <c r="AR54" s="85"/>
      <c r="AS54" s="129">
        <v>2</v>
      </c>
      <c r="AT54" s="84" t="s">
        <v>312</v>
      </c>
      <c r="AU54" s="85"/>
      <c r="AV54" s="129">
        <v>6</v>
      </c>
      <c r="AW54" s="84" t="s">
        <v>313</v>
      </c>
      <c r="AX54" s="85"/>
      <c r="AY54" s="129">
        <v>4</v>
      </c>
      <c r="AZ54" s="84" t="s">
        <v>298</v>
      </c>
      <c r="BA54" s="85"/>
      <c r="BB54" s="86">
        <v>10</v>
      </c>
      <c r="BC54" s="84" t="s">
        <v>493</v>
      </c>
      <c r="BD54" s="85"/>
      <c r="BE54" s="54">
        <v>12</v>
      </c>
      <c r="BF54" s="84" t="s">
        <v>509</v>
      </c>
      <c r="BG54" s="85"/>
      <c r="BH54" s="54">
        <v>14</v>
      </c>
      <c r="BI54" s="84" t="s">
        <v>527</v>
      </c>
      <c r="BJ54" s="85"/>
      <c r="BK54" s="54">
        <v>16</v>
      </c>
      <c r="BL54" s="84" t="s">
        <v>548</v>
      </c>
      <c r="BM54" s="85"/>
      <c r="BN54" s="87" t="e">
        <f>ROUND(BN53/BO53,4)</f>
        <v>#DIV/0!</v>
      </c>
      <c r="BO54" s="88">
        <f t="shared" si="0"/>
        <v>0</v>
      </c>
      <c r="BP54" s="89" t="e">
        <f>ROUND(BO54+BN54/10,4)</f>
        <v>#DIV/0!</v>
      </c>
      <c r="BQ54" s="90"/>
      <c r="BR54" s="5">
        <v>24</v>
      </c>
      <c r="BS54" s="91" t="s">
        <v>600</v>
      </c>
      <c r="BT54" s="92"/>
      <c r="BV54" s="91" t="s">
        <v>601</v>
      </c>
      <c r="BW54" s="92" t="s">
        <v>395</v>
      </c>
      <c r="BY54" s="91" t="s">
        <v>602</v>
      </c>
      <c r="BZ54" s="181" t="s">
        <v>603</v>
      </c>
      <c r="CA54" s="182"/>
      <c r="CC54" s="91" t="s">
        <v>604</v>
      </c>
      <c r="CD54" s="154" t="s">
        <v>605</v>
      </c>
      <c r="CE54" s="154" t="s">
        <v>606</v>
      </c>
    </row>
    <row r="55" spans="1:83" ht="20.25">
      <c r="A55" s="64"/>
      <c r="B55" s="65"/>
      <c r="C55" s="66"/>
      <c r="D55" s="66"/>
      <c r="E55" s="67"/>
      <c r="F55" s="68" t="s">
        <v>33</v>
      </c>
      <c r="G55" s="69"/>
      <c r="H55" s="70"/>
      <c r="I55" s="68" t="s">
        <v>34</v>
      </c>
      <c r="J55" s="69"/>
      <c r="K55" s="70"/>
      <c r="L55" s="68" t="s">
        <v>35</v>
      </c>
      <c r="M55" s="69"/>
      <c r="N55" s="70"/>
      <c r="O55" s="68" t="s">
        <v>36</v>
      </c>
      <c r="P55" s="69"/>
      <c r="Q55" s="70"/>
      <c r="R55" s="71" t="s">
        <v>30</v>
      </c>
      <c r="S55" s="69"/>
      <c r="T55" s="70"/>
      <c r="U55" s="71" t="s">
        <v>32</v>
      </c>
      <c r="V55" s="69"/>
      <c r="W55" s="70"/>
      <c r="X55" s="71" t="s">
        <v>32</v>
      </c>
      <c r="Y55" s="69"/>
      <c r="Z55" s="70"/>
      <c r="AA55" s="71" t="s">
        <v>36</v>
      </c>
      <c r="AB55" s="69"/>
      <c r="AC55" s="70"/>
      <c r="AD55" s="128" t="s">
        <v>36</v>
      </c>
      <c r="AE55" s="69"/>
      <c r="AF55" s="70"/>
      <c r="AG55" s="128" t="s">
        <v>33</v>
      </c>
      <c r="AH55" s="69"/>
      <c r="AI55" s="70"/>
      <c r="AJ55" s="71" t="s">
        <v>36</v>
      </c>
      <c r="AK55" s="69"/>
      <c r="AL55" s="70"/>
      <c r="AM55" s="71" t="s">
        <v>35</v>
      </c>
      <c r="AN55" s="69"/>
      <c r="AO55" s="70"/>
      <c r="AP55" s="128" t="s">
        <v>30</v>
      </c>
      <c r="AQ55" s="69"/>
      <c r="AR55" s="70"/>
      <c r="AS55" s="128" t="s">
        <v>31</v>
      </c>
      <c r="AT55" s="69"/>
      <c r="AU55" s="70"/>
      <c r="AV55" s="128" t="s">
        <v>32</v>
      </c>
      <c r="AW55" s="69"/>
      <c r="AX55" s="70"/>
      <c r="AY55" s="128" t="s">
        <v>31</v>
      </c>
      <c r="AZ55" s="69"/>
      <c r="BA55" s="70"/>
      <c r="BB55" s="98" t="s">
        <v>33</v>
      </c>
      <c r="BC55" s="69"/>
      <c r="BD55" s="70"/>
      <c r="BE55" s="71" t="s">
        <v>30</v>
      </c>
      <c r="BF55" s="69"/>
      <c r="BG55" s="70"/>
      <c r="BH55" s="98" t="s">
        <v>36</v>
      </c>
      <c r="BI55" s="69"/>
      <c r="BJ55" s="70"/>
      <c r="BK55" s="71" t="s">
        <v>36</v>
      </c>
      <c r="BL55" s="69"/>
      <c r="BM55" s="70"/>
      <c r="BN55" s="151">
        <f>BL55+BI55+BF55+BC55+AZ55+AW55+AT55+AQ55+AN55+AK55+AH55+AE55+AB55+Y55+V55+S55+P55+M55+J55+G55</f>
        <v>0</v>
      </c>
      <c r="BO55" s="152">
        <f t="shared" si="0"/>
        <v>0</v>
      </c>
      <c r="BP55" s="74" t="e">
        <f>BP56</f>
        <v>#DIV/0!</v>
      </c>
      <c r="BQ55" s="75"/>
      <c r="BR55" s="76"/>
      <c r="BS55" s="77"/>
      <c r="BT55" s="78"/>
      <c r="BV55" s="77"/>
      <c r="BW55" s="78"/>
      <c r="BY55" s="77"/>
      <c r="BZ55" s="179"/>
      <c r="CA55" s="180"/>
      <c r="CC55" s="77"/>
      <c r="CD55" s="153"/>
      <c r="CE55" s="153"/>
    </row>
    <row r="56" spans="1:83" ht="21" thickBot="1">
      <c r="A56" s="79">
        <v>25</v>
      </c>
      <c r="B56" s="80"/>
      <c r="C56" s="81"/>
      <c r="D56" s="81"/>
      <c r="E56" s="82"/>
      <c r="F56" s="83">
        <v>4</v>
      </c>
      <c r="G56" s="84" t="s">
        <v>69</v>
      </c>
      <c r="H56" s="85"/>
      <c r="I56" s="83">
        <v>6</v>
      </c>
      <c r="J56" s="84" t="s">
        <v>76</v>
      </c>
      <c r="K56" s="85"/>
      <c r="L56" s="83">
        <v>8</v>
      </c>
      <c r="M56" s="84" t="s">
        <v>90</v>
      </c>
      <c r="N56" s="85"/>
      <c r="O56" s="83">
        <v>10</v>
      </c>
      <c r="P56" s="84" t="s">
        <v>166</v>
      </c>
      <c r="Q56" s="85"/>
      <c r="R56" s="86">
        <v>12</v>
      </c>
      <c r="S56" s="84" t="s">
        <v>109</v>
      </c>
      <c r="T56" s="85"/>
      <c r="U56" s="86">
        <v>14</v>
      </c>
      <c r="V56" s="84" t="s">
        <v>129</v>
      </c>
      <c r="W56" s="85"/>
      <c r="X56" s="86">
        <v>16</v>
      </c>
      <c r="Y56" s="84" t="s">
        <v>67</v>
      </c>
      <c r="Z56" s="85"/>
      <c r="AA56" s="86">
        <v>18</v>
      </c>
      <c r="AB56" s="84" t="s">
        <v>153</v>
      </c>
      <c r="AC56" s="85"/>
      <c r="AD56" s="129">
        <v>22</v>
      </c>
      <c r="AE56" s="84" t="s">
        <v>251</v>
      </c>
      <c r="AF56" s="85"/>
      <c r="AG56" s="129">
        <v>20</v>
      </c>
      <c r="AH56" s="84" t="s">
        <v>238</v>
      </c>
      <c r="AI56" s="85"/>
      <c r="AJ56" s="86">
        <v>24</v>
      </c>
      <c r="AK56" s="84" t="s">
        <v>257</v>
      </c>
      <c r="AL56" s="85"/>
      <c r="AM56" s="86">
        <v>26</v>
      </c>
      <c r="AN56" s="84" t="s">
        <v>197</v>
      </c>
      <c r="AO56" s="85"/>
      <c r="AP56" s="129">
        <v>7</v>
      </c>
      <c r="AQ56" s="84" t="s">
        <v>372</v>
      </c>
      <c r="AR56" s="85"/>
      <c r="AS56" s="129">
        <v>1</v>
      </c>
      <c r="AT56" s="84" t="s">
        <v>277</v>
      </c>
      <c r="AU56" s="85"/>
      <c r="AV56" s="129">
        <v>5</v>
      </c>
      <c r="AW56" s="84" t="s">
        <v>305</v>
      </c>
      <c r="AX56" s="85"/>
      <c r="AY56" s="129">
        <v>3</v>
      </c>
      <c r="AZ56" s="84" t="s">
        <v>336</v>
      </c>
      <c r="BA56" s="85"/>
      <c r="BB56" s="54">
        <v>9</v>
      </c>
      <c r="BC56" s="84" t="s">
        <v>487</v>
      </c>
      <c r="BD56" s="85"/>
      <c r="BE56" s="86">
        <v>11</v>
      </c>
      <c r="BF56" s="84" t="s">
        <v>502</v>
      </c>
      <c r="BG56" s="85"/>
      <c r="BH56" s="54">
        <v>13</v>
      </c>
      <c r="BI56" s="84" t="s">
        <v>519</v>
      </c>
      <c r="BJ56" s="85"/>
      <c r="BK56" s="86">
        <v>15</v>
      </c>
      <c r="BL56" s="84" t="s">
        <v>538</v>
      </c>
      <c r="BM56" s="85"/>
      <c r="BN56" s="87" t="e">
        <f>ROUND(BN55/BO55,4)</f>
        <v>#DIV/0!</v>
      </c>
      <c r="BO56" s="88">
        <f t="shared" si="0"/>
        <v>0</v>
      </c>
      <c r="BP56" s="89" t="e">
        <f>ROUND(BO56+BN56/10,4)</f>
        <v>#DIV/0!</v>
      </c>
      <c r="BQ56" s="90"/>
      <c r="BR56" s="5">
        <v>25</v>
      </c>
      <c r="BS56" s="91" t="s">
        <v>261</v>
      </c>
      <c r="BT56" s="92"/>
      <c r="BV56" s="91" t="s">
        <v>607</v>
      </c>
      <c r="BW56" s="92" t="s">
        <v>110</v>
      </c>
      <c r="BY56" s="91" t="s">
        <v>608</v>
      </c>
      <c r="BZ56" s="181" t="s">
        <v>609</v>
      </c>
      <c r="CA56" s="182"/>
      <c r="CC56" s="91" t="s">
        <v>610</v>
      </c>
      <c r="CD56" s="154" t="s">
        <v>611</v>
      </c>
      <c r="CE56" s="154"/>
    </row>
    <row r="57" spans="1:83" ht="20.25">
      <c r="A57" s="64"/>
      <c r="B57" s="65"/>
      <c r="C57" s="66"/>
      <c r="D57" s="66"/>
      <c r="E57" s="67"/>
      <c r="F57" s="68" t="s">
        <v>32</v>
      </c>
      <c r="G57" s="69"/>
      <c r="H57" s="70"/>
      <c r="I57" s="68" t="s">
        <v>33</v>
      </c>
      <c r="J57" s="69"/>
      <c r="K57" s="70"/>
      <c r="L57" s="68" t="s">
        <v>34</v>
      </c>
      <c r="M57" s="69"/>
      <c r="N57" s="70"/>
      <c r="O57" s="68" t="s">
        <v>35</v>
      </c>
      <c r="P57" s="69"/>
      <c r="Q57" s="70"/>
      <c r="R57" s="68" t="s">
        <v>36</v>
      </c>
      <c r="S57" s="69"/>
      <c r="T57" s="70"/>
      <c r="U57" s="71" t="s">
        <v>36</v>
      </c>
      <c r="V57" s="69"/>
      <c r="W57" s="70"/>
      <c r="X57" s="71" t="s">
        <v>31</v>
      </c>
      <c r="Y57" s="69"/>
      <c r="Z57" s="70"/>
      <c r="AA57" s="71" t="s">
        <v>34</v>
      </c>
      <c r="AB57" s="69"/>
      <c r="AC57" s="70"/>
      <c r="AD57" s="128" t="s">
        <v>34</v>
      </c>
      <c r="AE57" s="69"/>
      <c r="AF57" s="70"/>
      <c r="AG57" s="128" t="s">
        <v>34</v>
      </c>
      <c r="AH57" s="69"/>
      <c r="AI57" s="70"/>
      <c r="AJ57" s="71" t="s">
        <v>30</v>
      </c>
      <c r="AK57" s="69"/>
      <c r="AL57" s="70"/>
      <c r="AM57" s="71" t="s">
        <v>35</v>
      </c>
      <c r="AN57" s="69"/>
      <c r="AO57" s="70"/>
      <c r="AP57" s="128" t="s">
        <v>35</v>
      </c>
      <c r="AQ57" s="69"/>
      <c r="AR57" s="70"/>
      <c r="AS57" s="128" t="s">
        <v>36</v>
      </c>
      <c r="AT57" s="69"/>
      <c r="AU57" s="70"/>
      <c r="AV57" s="128" t="s">
        <v>35</v>
      </c>
      <c r="AW57" s="69"/>
      <c r="AX57" s="70"/>
      <c r="AY57" s="128" t="s">
        <v>36</v>
      </c>
      <c r="AZ57" s="69"/>
      <c r="BA57" s="70"/>
      <c r="BB57" s="98" t="s">
        <v>34</v>
      </c>
      <c r="BC57" s="69"/>
      <c r="BD57" s="70"/>
      <c r="BE57" s="71" t="s">
        <v>31</v>
      </c>
      <c r="BF57" s="69"/>
      <c r="BG57" s="70"/>
      <c r="BH57" s="98" t="s">
        <v>31</v>
      </c>
      <c r="BI57" s="69"/>
      <c r="BJ57" s="70"/>
      <c r="BK57" s="98" t="s">
        <v>36</v>
      </c>
      <c r="BL57" s="69"/>
      <c r="BM57" s="70"/>
      <c r="BN57" s="151">
        <f>BL57+BI57+BF57+BC57+AZ57+AW57+AT57+AQ57+AN57+AK57+AH57+AE57+AB57+Y57+V57+S57+P57+M57+J57+G57</f>
        <v>0</v>
      </c>
      <c r="BO57" s="152">
        <f t="shared" si="0"/>
        <v>0</v>
      </c>
      <c r="BP57" s="74" t="e">
        <f>BP58</f>
        <v>#DIV/0!</v>
      </c>
      <c r="BQ57" s="75"/>
      <c r="BR57" s="76"/>
      <c r="BS57" s="77"/>
      <c r="BT57" s="78"/>
      <c r="BV57" s="77"/>
      <c r="BW57" s="78"/>
      <c r="BY57" s="77"/>
      <c r="BZ57" s="179"/>
      <c r="CA57" s="180"/>
      <c r="CC57" s="77"/>
      <c r="CD57" s="153"/>
      <c r="CE57" s="153"/>
    </row>
    <row r="58" spans="1:83" ht="21" thickBot="1">
      <c r="A58" s="79">
        <v>26</v>
      </c>
      <c r="B58" s="80"/>
      <c r="C58" s="81"/>
      <c r="D58" s="81"/>
      <c r="E58" s="82"/>
      <c r="F58" s="83">
        <v>3</v>
      </c>
      <c r="G58" s="84" t="s">
        <v>55</v>
      </c>
      <c r="H58" s="85"/>
      <c r="I58" s="83">
        <v>5</v>
      </c>
      <c r="J58" s="84" t="s">
        <v>70</v>
      </c>
      <c r="K58" s="85"/>
      <c r="L58" s="83">
        <v>7</v>
      </c>
      <c r="M58" s="84" t="s">
        <v>84</v>
      </c>
      <c r="N58" s="85"/>
      <c r="O58" s="83">
        <v>9</v>
      </c>
      <c r="P58" s="84" t="s">
        <v>97</v>
      </c>
      <c r="Q58" s="85"/>
      <c r="R58" s="83">
        <v>11</v>
      </c>
      <c r="S58" s="84" t="s">
        <v>115</v>
      </c>
      <c r="T58" s="85"/>
      <c r="U58" s="86">
        <v>13</v>
      </c>
      <c r="V58" s="84" t="s">
        <v>123</v>
      </c>
      <c r="W58" s="85"/>
      <c r="X58" s="86">
        <v>15</v>
      </c>
      <c r="Y58" s="84" t="s">
        <v>136</v>
      </c>
      <c r="Z58" s="85"/>
      <c r="AA58" s="86">
        <v>17</v>
      </c>
      <c r="AB58" s="84" t="s">
        <v>148</v>
      </c>
      <c r="AC58" s="85"/>
      <c r="AD58" s="129">
        <v>21</v>
      </c>
      <c r="AE58" s="84" t="s">
        <v>247</v>
      </c>
      <c r="AF58" s="85"/>
      <c r="AG58" s="129">
        <v>19</v>
      </c>
      <c r="AH58" s="84" t="s">
        <v>241</v>
      </c>
      <c r="AI58" s="85"/>
      <c r="AJ58" s="86">
        <v>23</v>
      </c>
      <c r="AK58" s="84" t="s">
        <v>255</v>
      </c>
      <c r="AL58" s="85"/>
      <c r="AM58" s="86">
        <v>25</v>
      </c>
      <c r="AN58" s="84" t="s">
        <v>197</v>
      </c>
      <c r="AO58" s="85"/>
      <c r="AP58" s="129">
        <v>6</v>
      </c>
      <c r="AQ58" s="84" t="s">
        <v>361</v>
      </c>
      <c r="AR58" s="85"/>
      <c r="AS58" s="129">
        <v>27</v>
      </c>
      <c r="AT58" s="84" t="s">
        <v>410</v>
      </c>
      <c r="AU58" s="85"/>
      <c r="AV58" s="129">
        <v>4</v>
      </c>
      <c r="AW58" s="84" t="s">
        <v>297</v>
      </c>
      <c r="AX58" s="85"/>
      <c r="AY58" s="129">
        <v>2</v>
      </c>
      <c r="AZ58" s="84" t="s">
        <v>209</v>
      </c>
      <c r="BA58" s="85"/>
      <c r="BB58" s="54">
        <v>8</v>
      </c>
      <c r="BC58" s="84" t="s">
        <v>481</v>
      </c>
      <c r="BD58" s="85"/>
      <c r="BE58" s="86">
        <v>10</v>
      </c>
      <c r="BF58" s="84" t="s">
        <v>494</v>
      </c>
      <c r="BG58" s="85"/>
      <c r="BH58" s="54">
        <v>12</v>
      </c>
      <c r="BI58" s="84" t="s">
        <v>510</v>
      </c>
      <c r="BJ58" s="85"/>
      <c r="BK58" s="54">
        <v>14</v>
      </c>
      <c r="BL58" s="84" t="s">
        <v>528</v>
      </c>
      <c r="BM58" s="85"/>
      <c r="BN58" s="87" t="e">
        <f>ROUND(BN57/BO57,4)</f>
        <v>#DIV/0!</v>
      </c>
      <c r="BO58" s="88">
        <f t="shared" si="0"/>
        <v>0</v>
      </c>
      <c r="BP58" s="89" t="e">
        <f>ROUND(BO58+BN58/10,4)</f>
        <v>#DIV/0!</v>
      </c>
      <c r="BQ58" s="90"/>
      <c r="BR58" s="5">
        <v>26</v>
      </c>
      <c r="BS58" s="91" t="s">
        <v>263</v>
      </c>
      <c r="BT58" s="92"/>
      <c r="BV58" s="91" t="s">
        <v>612</v>
      </c>
      <c r="BW58" s="92" t="s">
        <v>613</v>
      </c>
      <c r="BY58" s="91" t="s">
        <v>614</v>
      </c>
      <c r="BZ58" s="181" t="s">
        <v>437</v>
      </c>
      <c r="CA58" s="182"/>
      <c r="CC58" s="91" t="s">
        <v>615</v>
      </c>
      <c r="CD58" s="154" t="s">
        <v>616</v>
      </c>
      <c r="CE58" s="154"/>
    </row>
    <row r="59" spans="1:83" ht="20.25">
      <c r="A59" s="64"/>
      <c r="B59" s="65"/>
      <c r="C59" s="66"/>
      <c r="D59" s="66"/>
      <c r="E59" s="67"/>
      <c r="F59" s="68" t="s">
        <v>31</v>
      </c>
      <c r="G59" s="69"/>
      <c r="H59" s="70"/>
      <c r="I59" s="68" t="s">
        <v>32</v>
      </c>
      <c r="J59" s="69"/>
      <c r="K59" s="70"/>
      <c r="L59" s="68" t="s">
        <v>33</v>
      </c>
      <c r="M59" s="69"/>
      <c r="N59" s="70"/>
      <c r="O59" s="68" t="s">
        <v>34</v>
      </c>
      <c r="P59" s="69"/>
      <c r="Q59" s="70"/>
      <c r="R59" s="68" t="s">
        <v>35</v>
      </c>
      <c r="S59" s="69"/>
      <c r="T59" s="70"/>
      <c r="U59" s="98" t="s">
        <v>36</v>
      </c>
      <c r="V59" s="69"/>
      <c r="W59" s="70"/>
      <c r="X59" s="71" t="s">
        <v>30</v>
      </c>
      <c r="Y59" s="69"/>
      <c r="Z59" s="70"/>
      <c r="AA59" s="71" t="s">
        <v>35</v>
      </c>
      <c r="AB59" s="69"/>
      <c r="AC59" s="70"/>
      <c r="AD59" s="128" t="s">
        <v>32</v>
      </c>
      <c r="AE59" s="69"/>
      <c r="AF59" s="70"/>
      <c r="AG59" s="128" t="s">
        <v>30</v>
      </c>
      <c r="AH59" s="69"/>
      <c r="AI59" s="70"/>
      <c r="AJ59" s="71" t="s">
        <v>34</v>
      </c>
      <c r="AK59" s="69"/>
      <c r="AL59" s="70"/>
      <c r="AM59" s="71" t="s">
        <v>36</v>
      </c>
      <c r="AN59" s="69"/>
      <c r="AO59" s="70"/>
      <c r="AP59" s="128" t="s">
        <v>34</v>
      </c>
      <c r="AQ59" s="69"/>
      <c r="AR59" s="70"/>
      <c r="AS59" s="128" t="s">
        <v>36</v>
      </c>
      <c r="AT59" s="69"/>
      <c r="AU59" s="70"/>
      <c r="AV59" s="128" t="s">
        <v>34</v>
      </c>
      <c r="AW59" s="69"/>
      <c r="AX59" s="70"/>
      <c r="AY59" s="128" t="s">
        <v>35</v>
      </c>
      <c r="AZ59" s="69"/>
      <c r="BA59" s="70"/>
      <c r="BB59" s="71" t="s">
        <v>33</v>
      </c>
      <c r="BC59" s="69"/>
      <c r="BD59" s="70"/>
      <c r="BE59" s="71" t="s">
        <v>32</v>
      </c>
      <c r="BF59" s="69"/>
      <c r="BG59" s="70"/>
      <c r="BH59" s="71" t="s">
        <v>31</v>
      </c>
      <c r="BI59" s="69"/>
      <c r="BJ59" s="70"/>
      <c r="BK59" s="71" t="s">
        <v>33</v>
      </c>
      <c r="BL59" s="69"/>
      <c r="BM59" s="70"/>
      <c r="BN59" s="151">
        <f>BL59+BI59+BF59+BC59+AZ59+AW59+AT59+AQ59+AN59+AK59+AH59+AE59+AB59+Y59+V59+S59+P59+M59+J59+G59</f>
        <v>0</v>
      </c>
      <c r="BO59" s="152">
        <f t="shared" si="0"/>
        <v>0</v>
      </c>
      <c r="BP59" s="74" t="e">
        <f>BP60</f>
        <v>#DIV/0!</v>
      </c>
      <c r="BQ59" s="75"/>
      <c r="BR59" s="76"/>
      <c r="BS59" s="77"/>
      <c r="BT59" s="78"/>
      <c r="BV59" s="77"/>
      <c r="BW59" s="78"/>
      <c r="BY59" s="77"/>
      <c r="BZ59" s="179"/>
      <c r="CA59" s="180"/>
      <c r="CC59" s="77"/>
      <c r="CD59" s="153"/>
      <c r="CE59" s="153"/>
    </row>
    <row r="60" spans="1:83" ht="21" thickBot="1">
      <c r="A60" s="79">
        <v>27</v>
      </c>
      <c r="B60" s="80"/>
      <c r="C60" s="81"/>
      <c r="D60" s="81"/>
      <c r="E60" s="82"/>
      <c r="F60" s="83">
        <v>2</v>
      </c>
      <c r="G60" s="84" t="s">
        <v>47</v>
      </c>
      <c r="H60" s="85"/>
      <c r="I60" s="83">
        <v>4</v>
      </c>
      <c r="J60" s="84" t="s">
        <v>63</v>
      </c>
      <c r="K60" s="85"/>
      <c r="L60" s="83">
        <v>6</v>
      </c>
      <c r="M60" s="84" t="s">
        <v>77</v>
      </c>
      <c r="N60" s="85"/>
      <c r="O60" s="83">
        <v>8</v>
      </c>
      <c r="P60" s="84" t="s">
        <v>91</v>
      </c>
      <c r="Q60" s="85"/>
      <c r="R60" s="83">
        <v>10</v>
      </c>
      <c r="S60" s="84" t="s">
        <v>103</v>
      </c>
      <c r="T60" s="85"/>
      <c r="U60" s="54">
        <v>12</v>
      </c>
      <c r="V60" s="84" t="s">
        <v>116</v>
      </c>
      <c r="W60" s="85"/>
      <c r="X60" s="86">
        <v>14</v>
      </c>
      <c r="Y60" s="84" t="s">
        <v>130</v>
      </c>
      <c r="Z60" s="85"/>
      <c r="AA60" s="86">
        <v>16</v>
      </c>
      <c r="AB60" s="84" t="s">
        <v>142</v>
      </c>
      <c r="AC60" s="85"/>
      <c r="AD60" s="129">
        <v>20</v>
      </c>
      <c r="AE60" s="84" t="s">
        <v>244</v>
      </c>
      <c r="AF60" s="85"/>
      <c r="AG60" s="129">
        <v>18</v>
      </c>
      <c r="AH60" s="84" t="s">
        <v>245</v>
      </c>
      <c r="AI60" s="85"/>
      <c r="AJ60" s="86">
        <v>22</v>
      </c>
      <c r="AK60" s="84" t="s">
        <v>93</v>
      </c>
      <c r="AL60" s="85"/>
      <c r="AM60" s="86">
        <v>24</v>
      </c>
      <c r="AN60" s="84" t="s">
        <v>223</v>
      </c>
      <c r="AO60" s="85"/>
      <c r="AP60" s="129">
        <v>5</v>
      </c>
      <c r="AQ60" s="84" t="s">
        <v>303</v>
      </c>
      <c r="AR60" s="85"/>
      <c r="AS60" s="129">
        <v>26</v>
      </c>
      <c r="AT60" s="84" t="s">
        <v>410</v>
      </c>
      <c r="AU60" s="85"/>
      <c r="AV60" s="129">
        <v>3</v>
      </c>
      <c r="AW60" s="84" t="s">
        <v>291</v>
      </c>
      <c r="AX60" s="85"/>
      <c r="AY60" s="129">
        <v>1</v>
      </c>
      <c r="AZ60" s="84" t="s">
        <v>364</v>
      </c>
      <c r="BA60" s="85"/>
      <c r="BB60" s="86">
        <v>7</v>
      </c>
      <c r="BC60" s="84" t="s">
        <v>545</v>
      </c>
      <c r="BD60" s="85"/>
      <c r="BE60" s="86">
        <v>9</v>
      </c>
      <c r="BF60" s="84" t="s">
        <v>488</v>
      </c>
      <c r="BG60" s="85"/>
      <c r="BH60" s="86">
        <v>11</v>
      </c>
      <c r="BI60" s="84" t="s">
        <v>503</v>
      </c>
      <c r="BJ60" s="85"/>
      <c r="BK60" s="86">
        <v>13</v>
      </c>
      <c r="BL60" s="84" t="s">
        <v>520</v>
      </c>
      <c r="BM60" s="85"/>
      <c r="BN60" s="87" t="e">
        <f>ROUND(BN59/BO59,4)</f>
        <v>#DIV/0!</v>
      </c>
      <c r="BO60" s="88">
        <f t="shared" si="0"/>
        <v>0</v>
      </c>
      <c r="BP60" s="89" t="e">
        <f>ROUND(BO60+BN60/10,4)</f>
        <v>#DIV/0!</v>
      </c>
      <c r="BQ60" s="90"/>
      <c r="BR60" s="5">
        <v>27</v>
      </c>
      <c r="BS60" s="91" t="s">
        <v>167</v>
      </c>
      <c r="BT60" s="92"/>
      <c r="BV60" s="91" t="s">
        <v>617</v>
      </c>
      <c r="BW60" s="92"/>
      <c r="BY60" s="91" t="s">
        <v>618</v>
      </c>
      <c r="BZ60" s="181" t="s">
        <v>619</v>
      </c>
      <c r="CA60" s="182"/>
      <c r="CC60" s="91" t="s">
        <v>620</v>
      </c>
      <c r="CD60" s="154" t="s">
        <v>621</v>
      </c>
      <c r="CE60" s="154" t="s">
        <v>47</v>
      </c>
    </row>
    <row r="61" spans="1:83" ht="20.25">
      <c r="A61" s="64"/>
      <c r="B61" s="65"/>
      <c r="C61" s="66"/>
      <c r="D61" s="66"/>
      <c r="E61" s="67"/>
      <c r="F61" s="68" t="s">
        <v>30</v>
      </c>
      <c r="G61" s="69"/>
      <c r="H61" s="70"/>
      <c r="I61" s="68" t="s">
        <v>30</v>
      </c>
      <c r="J61" s="69"/>
      <c r="K61" s="70"/>
      <c r="L61" s="68" t="s">
        <v>30</v>
      </c>
      <c r="M61" s="69"/>
      <c r="N61" s="70"/>
      <c r="O61" s="68" t="s">
        <v>30</v>
      </c>
      <c r="P61" s="69"/>
      <c r="Q61" s="70"/>
      <c r="R61" s="68" t="s">
        <v>30</v>
      </c>
      <c r="S61" s="69"/>
      <c r="T61" s="70"/>
      <c r="U61" s="68" t="s">
        <v>30</v>
      </c>
      <c r="V61" s="69"/>
      <c r="W61" s="70"/>
      <c r="X61" s="68" t="s">
        <v>30</v>
      </c>
      <c r="Y61" s="69"/>
      <c r="Z61" s="70"/>
      <c r="AA61" s="68" t="s">
        <v>30</v>
      </c>
      <c r="AB61" s="69"/>
      <c r="AC61" s="70"/>
      <c r="AD61" s="68" t="s">
        <v>30</v>
      </c>
      <c r="AE61" s="69"/>
      <c r="AF61" s="70"/>
      <c r="AG61" s="68" t="s">
        <v>30</v>
      </c>
      <c r="AH61" s="69"/>
      <c r="AI61" s="70"/>
      <c r="AJ61" s="68" t="s">
        <v>30</v>
      </c>
      <c r="AK61" s="69"/>
      <c r="AL61" s="70"/>
      <c r="AM61" s="68" t="s">
        <v>30</v>
      </c>
      <c r="AN61" s="69"/>
      <c r="AO61" s="70"/>
      <c r="AP61" s="68" t="s">
        <v>30</v>
      </c>
      <c r="AQ61" s="69"/>
      <c r="AR61" s="70"/>
      <c r="AS61" s="68" t="s">
        <v>30</v>
      </c>
      <c r="AT61" s="69"/>
      <c r="AU61" s="70"/>
      <c r="AV61" s="68" t="s">
        <v>30</v>
      </c>
      <c r="AW61" s="69"/>
      <c r="AX61" s="70"/>
      <c r="AY61" s="68" t="s">
        <v>30</v>
      </c>
      <c r="AZ61" s="69"/>
      <c r="BA61" s="70"/>
      <c r="BB61" s="98" t="s">
        <v>30</v>
      </c>
      <c r="BC61" s="69"/>
      <c r="BD61" s="70"/>
      <c r="BE61" s="98" t="s">
        <v>30</v>
      </c>
      <c r="BF61" s="69"/>
      <c r="BG61" s="70"/>
      <c r="BH61" s="98" t="s">
        <v>30</v>
      </c>
      <c r="BI61" s="69"/>
      <c r="BJ61" s="70"/>
      <c r="BK61" s="98" t="s">
        <v>30</v>
      </c>
      <c r="BL61" s="69"/>
      <c r="BM61" s="70"/>
      <c r="BN61" s="151">
        <f>BL61+BI61+BF61+BC61+AZ61+AW61+AT61+AQ61+AN61+AK61+AH61+AE61+AB61+Y61+V61+S61+P61+M61+J61+G61</f>
        <v>0</v>
      </c>
      <c r="BO61" s="152">
        <f t="shared" si="0"/>
        <v>0</v>
      </c>
      <c r="BP61" s="74" t="e">
        <f>BP62</f>
        <v>#DIV/0!</v>
      </c>
      <c r="BQ61" s="75"/>
      <c r="BR61" s="76"/>
      <c r="BS61" s="77"/>
      <c r="BT61" s="78"/>
      <c r="BV61" s="77"/>
      <c r="BW61" s="78"/>
      <c r="BY61" s="77"/>
      <c r="BZ61" s="179"/>
      <c r="CA61" s="180"/>
      <c r="CC61" s="77"/>
      <c r="CD61" s="153"/>
      <c r="CE61" s="153"/>
    </row>
    <row r="62" spans="1:83" ht="21" thickBot="1">
      <c r="A62" s="79">
        <v>28</v>
      </c>
      <c r="B62" s="80"/>
      <c r="C62" s="81"/>
      <c r="D62" s="81"/>
      <c r="E62" s="82"/>
      <c r="F62" s="83">
        <v>1</v>
      </c>
      <c r="G62" s="84" t="s">
        <v>111</v>
      </c>
      <c r="H62" s="85"/>
      <c r="I62" s="83">
        <v>2</v>
      </c>
      <c r="J62" s="84" t="s">
        <v>48</v>
      </c>
      <c r="K62" s="85"/>
      <c r="L62" s="83">
        <v>3</v>
      </c>
      <c r="M62" s="84" t="s">
        <v>168</v>
      </c>
      <c r="N62" s="85"/>
      <c r="O62" s="83">
        <v>4</v>
      </c>
      <c r="P62" s="84" t="s">
        <v>64</v>
      </c>
      <c r="Q62" s="85"/>
      <c r="R62" s="83">
        <v>5</v>
      </c>
      <c r="S62" s="84" t="s">
        <v>150</v>
      </c>
      <c r="T62" s="85"/>
      <c r="U62" s="83">
        <v>6</v>
      </c>
      <c r="V62" s="84" t="s">
        <v>151</v>
      </c>
      <c r="W62" s="85"/>
      <c r="X62" s="83">
        <v>7</v>
      </c>
      <c r="Y62" s="84" t="s">
        <v>85</v>
      </c>
      <c r="Z62" s="85"/>
      <c r="AA62" s="83">
        <v>8</v>
      </c>
      <c r="AB62" s="84" t="s">
        <v>157</v>
      </c>
      <c r="AC62" s="85"/>
      <c r="AD62" s="83">
        <v>10</v>
      </c>
      <c r="AE62" s="84" t="s">
        <v>221</v>
      </c>
      <c r="AF62" s="85"/>
      <c r="AG62" s="83">
        <v>9</v>
      </c>
      <c r="AH62" s="84" t="s">
        <v>201</v>
      </c>
      <c r="AI62" s="85"/>
      <c r="AJ62" s="83">
        <v>11</v>
      </c>
      <c r="AK62" s="84" t="s">
        <v>225</v>
      </c>
      <c r="AL62" s="85"/>
      <c r="AM62" s="83">
        <v>12</v>
      </c>
      <c r="AN62" s="84" t="s">
        <v>229</v>
      </c>
      <c r="AO62" s="85"/>
      <c r="AP62" s="83">
        <v>16</v>
      </c>
      <c r="AQ62" s="84" t="s">
        <v>327</v>
      </c>
      <c r="AR62" s="85"/>
      <c r="AS62" s="83">
        <v>13</v>
      </c>
      <c r="AT62" s="84" t="s">
        <v>340</v>
      </c>
      <c r="AU62" s="85"/>
      <c r="AV62" s="83">
        <v>15</v>
      </c>
      <c r="AW62" s="84" t="s">
        <v>373</v>
      </c>
      <c r="AX62" s="85"/>
      <c r="AY62" s="83">
        <v>14</v>
      </c>
      <c r="AZ62" s="84" t="s">
        <v>369</v>
      </c>
      <c r="BA62" s="85"/>
      <c r="BB62" s="54">
        <v>17</v>
      </c>
      <c r="BC62" s="84" t="s">
        <v>554</v>
      </c>
      <c r="BD62" s="85"/>
      <c r="BE62" s="54">
        <v>18</v>
      </c>
      <c r="BF62" s="84" t="s">
        <v>562</v>
      </c>
      <c r="BG62" s="85"/>
      <c r="BH62" s="54">
        <v>19</v>
      </c>
      <c r="BI62" s="84" t="s">
        <v>570</v>
      </c>
      <c r="BJ62" s="85"/>
      <c r="BK62" s="54">
        <v>20</v>
      </c>
      <c r="BL62" s="84" t="s">
        <v>578</v>
      </c>
      <c r="BM62" s="85"/>
      <c r="BN62" s="87" t="e">
        <f>ROUND(BN61/BO61,4)</f>
        <v>#DIV/0!</v>
      </c>
      <c r="BO62" s="88">
        <f t="shared" si="0"/>
        <v>0</v>
      </c>
      <c r="BP62" s="89" t="e">
        <f>ROUND(BO62+BN62/10,4)</f>
        <v>#DIV/0!</v>
      </c>
      <c r="BQ62" s="90"/>
      <c r="BR62" s="5">
        <v>28</v>
      </c>
      <c r="BS62" s="91" t="s">
        <v>622</v>
      </c>
      <c r="BT62" s="92"/>
      <c r="BV62" s="91" t="s">
        <v>623</v>
      </c>
      <c r="BW62" s="92"/>
      <c r="BY62" s="91" t="s">
        <v>624</v>
      </c>
      <c r="BZ62" s="181" t="s">
        <v>625</v>
      </c>
      <c r="CA62" s="182"/>
      <c r="CC62" s="91" t="s">
        <v>626</v>
      </c>
      <c r="CD62" s="154" t="s">
        <v>627</v>
      </c>
      <c r="CE62" s="154" t="s">
        <v>316</v>
      </c>
    </row>
    <row r="63" spans="1:83" ht="18">
      <c r="A63" s="105"/>
      <c r="B63" s="105"/>
      <c r="C63" s="105"/>
      <c r="D63" s="105"/>
      <c r="E63" s="105"/>
      <c r="F63" s="106"/>
      <c r="G63" s="105">
        <v>1</v>
      </c>
      <c r="H63" s="105"/>
      <c r="I63" s="106"/>
      <c r="J63" s="105">
        <v>2</v>
      </c>
      <c r="K63" s="105"/>
      <c r="L63" s="106"/>
      <c r="M63" s="105">
        <v>3</v>
      </c>
      <c r="N63" s="105"/>
      <c r="O63" s="106"/>
      <c r="P63" s="105">
        <v>4</v>
      </c>
      <c r="Q63" s="105"/>
      <c r="R63" s="106"/>
      <c r="S63" s="105">
        <v>5</v>
      </c>
      <c r="T63" s="105"/>
      <c r="U63" s="106"/>
      <c r="V63" s="105">
        <v>6</v>
      </c>
      <c r="W63" s="105"/>
      <c r="X63" s="106"/>
      <c r="Y63" s="105">
        <v>7</v>
      </c>
      <c r="Z63" s="105"/>
      <c r="AA63" s="106"/>
      <c r="AB63" s="105">
        <v>8</v>
      </c>
      <c r="AC63" s="107"/>
      <c r="AD63" s="106" t="s">
        <v>628</v>
      </c>
      <c r="AE63" s="105">
        <v>9</v>
      </c>
      <c r="AF63" s="105"/>
      <c r="AG63" s="106" t="s">
        <v>629</v>
      </c>
      <c r="AH63" s="105">
        <v>10</v>
      </c>
      <c r="AI63" s="105"/>
      <c r="AJ63" s="106" t="s">
        <v>630</v>
      </c>
      <c r="AK63" s="105">
        <v>11</v>
      </c>
      <c r="AL63" s="105"/>
      <c r="AM63" s="106"/>
      <c r="AN63" s="105">
        <v>12</v>
      </c>
      <c r="AO63" s="131"/>
      <c r="AP63" s="106"/>
      <c r="AQ63" s="105">
        <v>13</v>
      </c>
      <c r="AR63" s="105"/>
      <c r="AS63" s="106"/>
      <c r="AT63" s="105">
        <v>14</v>
      </c>
      <c r="AU63" s="105"/>
      <c r="AV63" s="106"/>
      <c r="AW63" s="105">
        <v>15</v>
      </c>
      <c r="AX63" s="155"/>
      <c r="AY63" s="106"/>
      <c r="AZ63" s="105">
        <v>16</v>
      </c>
      <c r="BA63" s="155"/>
      <c r="BB63" s="106"/>
      <c r="BC63" s="105">
        <v>17</v>
      </c>
      <c r="BD63" s="105"/>
      <c r="BE63" s="183"/>
      <c r="BF63" s="105">
        <v>18</v>
      </c>
      <c r="BG63" s="105"/>
      <c r="BH63" s="105"/>
      <c r="BI63" s="105">
        <v>19</v>
      </c>
      <c r="BJ63" s="105"/>
      <c r="BK63" s="105"/>
      <c r="BL63" s="105">
        <v>20</v>
      </c>
      <c r="BM63" s="184"/>
      <c r="BN63" s="105"/>
      <c r="BO63" s="105"/>
      <c r="BP63" s="105"/>
      <c r="BQ63" s="105"/>
      <c r="BR63" s="132"/>
      <c r="BS63" s="105"/>
      <c r="BT63" s="105"/>
      <c r="BV63" s="105"/>
      <c r="BW63" s="133"/>
      <c r="BY63" s="105"/>
      <c r="BZ63" s="133"/>
      <c r="CA63" s="133"/>
      <c r="CC63" s="133"/>
      <c r="CD63" s="1"/>
      <c r="CE63" s="1"/>
    </row>
  </sheetData>
  <mergeCells count="3">
    <mergeCell ref="A2:G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J63"/>
  <sheetViews>
    <sheetView tabSelected="1" zoomScale="75" zoomScaleNormal="75" workbookViewId="0" topLeftCell="A1">
      <selection activeCell="BA4" sqref="BA4"/>
    </sheetView>
  </sheetViews>
  <sheetFormatPr defaultColWidth="11.421875" defaultRowHeight="12.75"/>
  <cols>
    <col min="1" max="29" width="5.421875" style="0" customWidth="1"/>
    <col min="30" max="41" width="0" style="0" hidden="1" customWidth="1"/>
    <col min="42" max="53" width="5.421875" style="0" customWidth="1"/>
    <col min="54" max="86" width="4.8515625" style="0" customWidth="1"/>
    <col min="87" max="87" width="9.57421875" style="0" customWidth="1"/>
    <col min="88" max="88" width="8.140625" style="0" customWidth="1"/>
    <col min="89" max="89" width="9.421875" style="0" customWidth="1"/>
    <col min="90" max="90" width="5.28125" style="0" customWidth="1"/>
    <col min="91" max="91" width="4.7109375" style="0" customWidth="1"/>
    <col min="92" max="92" width="1.421875" style="0" customWidth="1"/>
    <col min="93" max="93" width="16.57421875" style="0" customWidth="1"/>
    <col min="94" max="94" width="3.57421875" style="0" bestFit="1" customWidth="1"/>
    <col min="95" max="95" width="1.7109375" style="0" customWidth="1"/>
    <col min="96" max="96" width="17.140625" style="0" customWidth="1"/>
    <col min="97" max="97" width="5.140625" style="0" customWidth="1"/>
    <col min="98" max="98" width="1.57421875" style="0" customWidth="1"/>
    <col min="99" max="99" width="18.8515625" style="0" customWidth="1"/>
    <col min="100" max="100" width="10.8515625" style="0" customWidth="1"/>
    <col min="101" max="101" width="1.8515625" style="0" customWidth="1"/>
    <col min="102" max="102" width="14.8515625" style="0" customWidth="1"/>
    <col min="103" max="103" width="13.57421875" style="0" customWidth="1"/>
    <col min="104" max="104" width="8.57421875" style="0" customWidth="1"/>
    <col min="105" max="107" width="3.57421875" style="0" bestFit="1" customWidth="1"/>
    <col min="108" max="108" width="1.7109375" style="0" customWidth="1"/>
    <col min="109" max="109" width="15.7109375" style="0" customWidth="1"/>
    <col min="110" max="110" width="13.57421875" style="0" customWidth="1"/>
    <col min="111" max="111" width="8.7109375" style="0" customWidth="1"/>
    <col min="112" max="112" width="7.140625" style="0" customWidth="1"/>
    <col min="113" max="113" width="5.00390625" style="0" customWidth="1"/>
    <col min="114" max="114" width="4.7109375" style="0" customWidth="1"/>
  </cols>
  <sheetData>
    <row r="1" spans="1:96" ht="20.25">
      <c r="A1" s="1"/>
      <c r="B1" s="2" t="s">
        <v>631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 t="s">
        <v>1</v>
      </c>
      <c r="V1" s="4"/>
      <c r="W1" s="4"/>
      <c r="X1" s="4"/>
      <c r="Y1" s="4"/>
      <c r="Z1" s="4"/>
      <c r="AA1" s="4"/>
      <c r="AB1" s="4"/>
      <c r="AC1" s="4"/>
      <c r="AD1" s="4"/>
      <c r="AE1" s="108"/>
      <c r="AF1" s="109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CM1" s="5"/>
      <c r="CR1" s="110"/>
    </row>
    <row r="2" spans="1:114" ht="20.25">
      <c r="A2" s="213" t="s">
        <v>834</v>
      </c>
      <c r="B2" s="213"/>
      <c r="C2" s="213"/>
      <c r="D2" s="213"/>
      <c r="E2" s="213"/>
      <c r="F2" s="213"/>
      <c r="G2" s="213"/>
      <c r="H2" s="213"/>
      <c r="I2" s="213"/>
      <c r="J2" s="7" t="s">
        <v>3</v>
      </c>
      <c r="K2" s="7"/>
      <c r="L2" s="7"/>
      <c r="M2" s="8" t="s">
        <v>4</v>
      </c>
      <c r="N2" s="8"/>
      <c r="O2" s="8"/>
      <c r="P2" s="8"/>
      <c r="Q2" s="8"/>
      <c r="R2" s="8"/>
      <c r="S2" s="8"/>
      <c r="T2" s="8"/>
      <c r="U2" s="9" t="s">
        <v>5</v>
      </c>
      <c r="V2" s="9"/>
      <c r="W2" s="9"/>
      <c r="X2" s="9"/>
      <c r="Y2" s="9"/>
      <c r="Z2" s="9"/>
      <c r="AA2" s="9"/>
      <c r="AB2" s="9"/>
      <c r="AC2" s="9"/>
      <c r="AD2" s="9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134" t="s">
        <v>37</v>
      </c>
      <c r="AT2" s="134"/>
      <c r="AV2" s="11"/>
      <c r="AW2" s="11"/>
      <c r="AX2" s="20"/>
      <c r="BA2" t="s">
        <v>37</v>
      </c>
      <c r="CH2" s="135" t="s">
        <v>6</v>
      </c>
      <c r="CI2" s="11"/>
      <c r="CJ2" s="11"/>
      <c r="CK2" s="11"/>
      <c r="CL2" s="135" t="s">
        <v>6</v>
      </c>
      <c r="CM2" s="5"/>
      <c r="CR2" s="110"/>
      <c r="CV2" s="156"/>
      <c r="DJ2" s="135" t="s">
        <v>6</v>
      </c>
    </row>
    <row r="3" spans="1:114" ht="18">
      <c r="A3" s="213"/>
      <c r="B3" s="213"/>
      <c r="C3" s="213"/>
      <c r="D3" s="213"/>
      <c r="E3" s="213"/>
      <c r="F3" s="213"/>
      <c r="G3" s="213"/>
      <c r="H3" s="213"/>
      <c r="I3" s="213"/>
      <c r="J3" s="7" t="s">
        <v>7</v>
      </c>
      <c r="K3" s="7"/>
      <c r="L3" s="7"/>
      <c r="M3" s="12"/>
      <c r="N3" s="13"/>
      <c r="O3" s="1"/>
      <c r="Q3" s="14"/>
      <c r="R3" s="15"/>
      <c r="S3" s="15"/>
      <c r="T3" s="15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36"/>
      <c r="AT3" s="137"/>
      <c r="AU3" s="20"/>
      <c r="AV3" s="18"/>
      <c r="AW3" s="19"/>
      <c r="AX3" s="20"/>
      <c r="AY3" t="s">
        <v>270</v>
      </c>
      <c r="CC3" s="185"/>
      <c r="CD3" s="185"/>
      <c r="CE3" s="185"/>
      <c r="CF3" s="185"/>
      <c r="CG3" s="185"/>
      <c r="CH3" s="185"/>
      <c r="CI3" s="18"/>
      <c r="CJ3" s="19"/>
      <c r="CK3" s="19"/>
      <c r="CL3" s="20"/>
      <c r="CM3" s="2"/>
      <c r="CO3" s="21" t="s">
        <v>8</v>
      </c>
      <c r="CP3" s="22"/>
      <c r="CR3" s="113" t="s">
        <v>170</v>
      </c>
      <c r="CS3" s="114"/>
      <c r="CU3" s="138" t="s">
        <v>271</v>
      </c>
      <c r="CV3" s="139"/>
      <c r="CW3" s="186"/>
      <c r="CX3" s="158" t="s">
        <v>422</v>
      </c>
      <c r="CY3" s="159"/>
      <c r="CZ3" s="187"/>
      <c r="DA3" s="188"/>
      <c r="DB3" s="188"/>
      <c r="DC3" s="189"/>
      <c r="DE3" s="190" t="s">
        <v>632</v>
      </c>
      <c r="DF3" s="191"/>
      <c r="DG3" s="192"/>
      <c r="DH3" s="192"/>
      <c r="DI3" s="192"/>
      <c r="DJ3" s="193"/>
    </row>
    <row r="4" spans="1:114" ht="18.75" thickBot="1">
      <c r="A4" s="23" t="s">
        <v>633</v>
      </c>
      <c r="B4" s="140"/>
      <c r="C4" s="140"/>
      <c r="D4" s="26" t="s">
        <v>10</v>
      </c>
      <c r="E4" s="27"/>
      <c r="F4" s="30"/>
      <c r="G4" s="28">
        <v>1</v>
      </c>
      <c r="H4" s="29"/>
      <c r="I4" s="30"/>
      <c r="J4" s="28">
        <v>2</v>
      </c>
      <c r="K4" s="29"/>
      <c r="L4" s="30"/>
      <c r="M4" s="28">
        <v>3</v>
      </c>
      <c r="N4" s="29"/>
      <c r="O4" s="30"/>
      <c r="P4" s="28">
        <v>4</v>
      </c>
      <c r="Q4" s="29"/>
      <c r="R4" s="30"/>
      <c r="S4" s="28">
        <v>5</v>
      </c>
      <c r="T4" s="29"/>
      <c r="U4" s="30"/>
      <c r="V4" s="28">
        <v>6</v>
      </c>
      <c r="W4" s="29"/>
      <c r="X4" s="30"/>
      <c r="Y4" s="28">
        <v>7</v>
      </c>
      <c r="Z4" s="29"/>
      <c r="AA4" s="31"/>
      <c r="AB4" s="32">
        <v>8</v>
      </c>
      <c r="AC4" s="33"/>
      <c r="AD4" s="116"/>
      <c r="AE4" s="117">
        <v>9</v>
      </c>
      <c r="AF4" s="118" t="s">
        <v>171</v>
      </c>
      <c r="AG4" s="116"/>
      <c r="AH4" s="117">
        <v>10</v>
      </c>
      <c r="AI4" s="118" t="s">
        <v>172</v>
      </c>
      <c r="AJ4" s="30"/>
      <c r="AK4" s="28">
        <v>11</v>
      </c>
      <c r="AL4" s="29"/>
      <c r="AM4" s="119"/>
      <c r="AN4" s="120">
        <v>12</v>
      </c>
      <c r="AO4" s="121"/>
      <c r="AP4" s="116"/>
      <c r="AQ4" s="117">
        <v>13</v>
      </c>
      <c r="AR4" s="118"/>
      <c r="AS4" s="116"/>
      <c r="AT4" s="117">
        <v>14</v>
      </c>
      <c r="AU4" s="118"/>
      <c r="AV4" s="116"/>
      <c r="AW4" s="117">
        <v>15</v>
      </c>
      <c r="AX4" s="118"/>
      <c r="AY4" s="141"/>
      <c r="AZ4" s="142">
        <v>16</v>
      </c>
      <c r="BA4" s="143"/>
      <c r="BB4" s="160"/>
      <c r="BC4" s="161">
        <v>17</v>
      </c>
      <c r="BD4" s="162"/>
      <c r="BE4" s="160"/>
      <c r="BF4" s="161">
        <v>18</v>
      </c>
      <c r="BG4" s="162"/>
      <c r="BH4" s="160"/>
      <c r="BI4" s="161">
        <v>19</v>
      </c>
      <c r="BJ4" s="162"/>
      <c r="BK4" s="163"/>
      <c r="BL4" s="164">
        <v>20</v>
      </c>
      <c r="BM4" s="165"/>
      <c r="BN4" s="160"/>
      <c r="BO4" s="161">
        <v>21</v>
      </c>
      <c r="BP4" s="162"/>
      <c r="BQ4" s="160"/>
      <c r="BR4" s="161">
        <v>22</v>
      </c>
      <c r="BS4" s="162"/>
      <c r="BT4" s="160"/>
      <c r="BU4" s="161">
        <v>23</v>
      </c>
      <c r="BV4" s="162"/>
      <c r="BW4" s="160"/>
      <c r="BX4" s="161">
        <v>24</v>
      </c>
      <c r="BY4" s="162"/>
      <c r="BZ4" s="160"/>
      <c r="CA4" s="161">
        <v>25</v>
      </c>
      <c r="CB4" s="162"/>
      <c r="CC4" s="160"/>
      <c r="CD4" s="161">
        <v>26</v>
      </c>
      <c r="CE4" s="162"/>
      <c r="CF4" s="160"/>
      <c r="CG4" s="161">
        <v>27</v>
      </c>
      <c r="CH4" s="162"/>
      <c r="CI4" s="34" t="s">
        <v>11</v>
      </c>
      <c r="CJ4" s="35"/>
      <c r="CK4" s="36" t="s">
        <v>12</v>
      </c>
      <c r="CL4" s="37"/>
      <c r="CM4" s="2"/>
      <c r="CO4" s="21" t="s">
        <v>13</v>
      </c>
      <c r="CP4" s="38"/>
      <c r="CR4" s="113" t="s">
        <v>13</v>
      </c>
      <c r="CS4" s="122"/>
      <c r="CU4" s="138" t="s">
        <v>13</v>
      </c>
      <c r="CV4" s="144"/>
      <c r="CW4" s="186"/>
      <c r="CX4" s="158" t="s">
        <v>13</v>
      </c>
      <c r="CY4" s="167"/>
      <c r="CZ4" s="194"/>
      <c r="DA4" s="195"/>
      <c r="DB4" s="195"/>
      <c r="DC4" s="196"/>
      <c r="DE4" s="190" t="s">
        <v>13</v>
      </c>
      <c r="DF4" s="197"/>
      <c r="DG4" s="198"/>
      <c r="DH4" s="198"/>
      <c r="DI4" s="198"/>
      <c r="DJ4" s="199"/>
    </row>
    <row r="5" spans="1:114" ht="18">
      <c r="A5" s="39"/>
      <c r="B5" s="214"/>
      <c r="C5" s="215"/>
      <c r="D5" s="40" t="s">
        <v>14</v>
      </c>
      <c r="E5" s="41"/>
      <c r="F5" s="42" t="s">
        <v>15</v>
      </c>
      <c r="G5" s="43" t="s">
        <v>16</v>
      </c>
      <c r="H5" s="44"/>
      <c r="I5" s="42" t="s">
        <v>15</v>
      </c>
      <c r="J5" s="43" t="s">
        <v>16</v>
      </c>
      <c r="K5" s="44"/>
      <c r="L5" s="42" t="s">
        <v>15</v>
      </c>
      <c r="M5" s="43" t="s">
        <v>16</v>
      </c>
      <c r="N5" s="44"/>
      <c r="O5" s="42" t="s">
        <v>15</v>
      </c>
      <c r="P5" s="43" t="s">
        <v>16</v>
      </c>
      <c r="Q5" s="44"/>
      <c r="R5" s="42" t="s">
        <v>15</v>
      </c>
      <c r="S5" s="43" t="s">
        <v>16</v>
      </c>
      <c r="T5" s="44"/>
      <c r="U5" s="42" t="s">
        <v>15</v>
      </c>
      <c r="V5" s="43" t="s">
        <v>16</v>
      </c>
      <c r="W5" s="44"/>
      <c r="X5" s="42" t="s">
        <v>15</v>
      </c>
      <c r="Y5" s="43" t="s">
        <v>16</v>
      </c>
      <c r="Z5" s="44"/>
      <c r="AA5" s="42" t="s">
        <v>15</v>
      </c>
      <c r="AB5" s="43" t="s">
        <v>16</v>
      </c>
      <c r="AC5" s="45"/>
      <c r="AD5" s="42" t="s">
        <v>15</v>
      </c>
      <c r="AE5" s="43" t="s">
        <v>16</v>
      </c>
      <c r="AF5" s="44"/>
      <c r="AG5" s="42" t="s">
        <v>15</v>
      </c>
      <c r="AH5" s="43" t="s">
        <v>16</v>
      </c>
      <c r="AI5" s="44"/>
      <c r="AJ5" s="42" t="s">
        <v>15</v>
      </c>
      <c r="AK5" s="43" t="s">
        <v>16</v>
      </c>
      <c r="AL5" s="44"/>
      <c r="AM5" s="42" t="s">
        <v>15</v>
      </c>
      <c r="AN5" s="43" t="s">
        <v>16</v>
      </c>
      <c r="AO5" s="123"/>
      <c r="AP5" s="42" t="s">
        <v>15</v>
      </c>
      <c r="AQ5" s="43" t="s">
        <v>16</v>
      </c>
      <c r="AR5" s="44"/>
      <c r="AS5" s="42" t="s">
        <v>15</v>
      </c>
      <c r="AT5" s="43" t="s">
        <v>16</v>
      </c>
      <c r="AU5" s="44"/>
      <c r="AV5" s="42" t="s">
        <v>15</v>
      </c>
      <c r="AW5" s="43" t="s">
        <v>16</v>
      </c>
      <c r="AX5" s="44"/>
      <c r="AY5" s="42" t="s">
        <v>15</v>
      </c>
      <c r="AZ5" s="43" t="s">
        <v>16</v>
      </c>
      <c r="BA5" s="145"/>
      <c r="BB5" s="168" t="s">
        <v>15</v>
      </c>
      <c r="BC5" s="43" t="s">
        <v>424</v>
      </c>
      <c r="BD5" s="44"/>
      <c r="BE5" s="168" t="s">
        <v>15</v>
      </c>
      <c r="BF5" s="43" t="s">
        <v>424</v>
      </c>
      <c r="BG5" s="44"/>
      <c r="BH5" s="168" t="s">
        <v>15</v>
      </c>
      <c r="BI5" s="43" t="s">
        <v>424</v>
      </c>
      <c r="BJ5" s="44"/>
      <c r="BK5" s="168" t="s">
        <v>15</v>
      </c>
      <c r="BL5" s="43" t="s">
        <v>424</v>
      </c>
      <c r="BM5" s="169"/>
      <c r="BN5" s="168" t="s">
        <v>15</v>
      </c>
      <c r="BO5" s="43" t="s">
        <v>424</v>
      </c>
      <c r="BP5" s="44"/>
      <c r="BQ5" s="168" t="s">
        <v>15</v>
      </c>
      <c r="BR5" s="43" t="s">
        <v>424</v>
      </c>
      <c r="BS5" s="44"/>
      <c r="BT5" s="168" t="s">
        <v>15</v>
      </c>
      <c r="BU5" s="43" t="s">
        <v>424</v>
      </c>
      <c r="BV5" s="44"/>
      <c r="BW5" s="168" t="s">
        <v>15</v>
      </c>
      <c r="BX5" s="43" t="s">
        <v>424</v>
      </c>
      <c r="BY5" s="44"/>
      <c r="BZ5" s="168" t="s">
        <v>15</v>
      </c>
      <c r="CA5" s="43" t="s">
        <v>424</v>
      </c>
      <c r="CB5" s="44"/>
      <c r="CC5" s="168" t="s">
        <v>15</v>
      </c>
      <c r="CD5" s="43" t="s">
        <v>424</v>
      </c>
      <c r="CE5" s="44"/>
      <c r="CF5" s="168" t="s">
        <v>15</v>
      </c>
      <c r="CG5" s="43" t="s">
        <v>424</v>
      </c>
      <c r="CH5" s="44"/>
      <c r="CI5" s="46" t="s">
        <v>17</v>
      </c>
      <c r="CJ5" s="47" t="s">
        <v>18</v>
      </c>
      <c r="CK5" s="48" t="s">
        <v>19</v>
      </c>
      <c r="CL5" s="49"/>
      <c r="CM5" s="2"/>
      <c r="CO5" s="21" t="s">
        <v>20</v>
      </c>
      <c r="CP5" s="50">
        <v>8</v>
      </c>
      <c r="CR5" s="113" t="s">
        <v>20</v>
      </c>
      <c r="CS5" s="124">
        <v>12</v>
      </c>
      <c r="CU5" s="138" t="s">
        <v>20</v>
      </c>
      <c r="CV5" s="146">
        <v>16</v>
      </c>
      <c r="CW5" s="186"/>
      <c r="CX5" s="158" t="s">
        <v>20</v>
      </c>
      <c r="CY5" s="171">
        <v>20</v>
      </c>
      <c r="CZ5" s="200"/>
      <c r="DA5" s="201"/>
      <c r="DB5" s="201"/>
      <c r="DC5" s="202"/>
      <c r="DE5" s="190" t="s">
        <v>20</v>
      </c>
      <c r="DF5" s="203">
        <v>27</v>
      </c>
      <c r="DG5" s="204"/>
      <c r="DH5" s="204"/>
      <c r="DI5" s="204"/>
      <c r="DJ5" s="205"/>
    </row>
    <row r="6" spans="1:114" ht="18.75" thickBot="1">
      <c r="A6" s="51" t="s">
        <v>21</v>
      </c>
      <c r="B6" s="52" t="s">
        <v>22</v>
      </c>
      <c r="C6" s="53"/>
      <c r="D6" s="216"/>
      <c r="E6" s="217"/>
      <c r="F6" s="54" t="s">
        <v>23</v>
      </c>
      <c r="G6" s="55" t="s">
        <v>24</v>
      </c>
      <c r="H6" s="56" t="s">
        <v>25</v>
      </c>
      <c r="I6" s="54" t="s">
        <v>23</v>
      </c>
      <c r="J6" s="55" t="s">
        <v>24</v>
      </c>
      <c r="K6" s="56" t="s">
        <v>25</v>
      </c>
      <c r="L6" s="54" t="s">
        <v>23</v>
      </c>
      <c r="M6" s="55" t="s">
        <v>24</v>
      </c>
      <c r="N6" s="56" t="s">
        <v>25</v>
      </c>
      <c r="O6" s="54" t="s">
        <v>23</v>
      </c>
      <c r="P6" s="55" t="s">
        <v>24</v>
      </c>
      <c r="Q6" s="56" t="s">
        <v>25</v>
      </c>
      <c r="R6" s="54" t="s">
        <v>23</v>
      </c>
      <c r="S6" s="55" t="s">
        <v>24</v>
      </c>
      <c r="T6" s="56" t="s">
        <v>25</v>
      </c>
      <c r="U6" s="54" t="s">
        <v>23</v>
      </c>
      <c r="V6" s="55" t="s">
        <v>24</v>
      </c>
      <c r="W6" s="56" t="s">
        <v>25</v>
      </c>
      <c r="X6" s="54" t="s">
        <v>23</v>
      </c>
      <c r="Y6" s="55" t="s">
        <v>24</v>
      </c>
      <c r="Z6" s="56" t="s">
        <v>25</v>
      </c>
      <c r="AA6" s="54" t="s">
        <v>23</v>
      </c>
      <c r="AB6" s="55" t="s">
        <v>24</v>
      </c>
      <c r="AC6" s="57" t="s">
        <v>25</v>
      </c>
      <c r="AD6" s="54" t="s">
        <v>23</v>
      </c>
      <c r="AE6" s="55" t="s">
        <v>24</v>
      </c>
      <c r="AF6" s="56" t="s">
        <v>25</v>
      </c>
      <c r="AG6" s="54" t="s">
        <v>23</v>
      </c>
      <c r="AH6" s="55" t="s">
        <v>24</v>
      </c>
      <c r="AI6" s="56" t="s">
        <v>25</v>
      </c>
      <c r="AJ6" s="54" t="s">
        <v>23</v>
      </c>
      <c r="AK6" s="55" t="s">
        <v>24</v>
      </c>
      <c r="AL6" s="56" t="s">
        <v>25</v>
      </c>
      <c r="AM6" s="54" t="s">
        <v>23</v>
      </c>
      <c r="AN6" s="55" t="s">
        <v>24</v>
      </c>
      <c r="AO6" s="125" t="s">
        <v>25</v>
      </c>
      <c r="AP6" s="54" t="s">
        <v>23</v>
      </c>
      <c r="AQ6" s="55" t="s">
        <v>24</v>
      </c>
      <c r="AR6" s="56" t="s">
        <v>25</v>
      </c>
      <c r="AS6" s="54" t="s">
        <v>23</v>
      </c>
      <c r="AT6" s="55" t="s">
        <v>24</v>
      </c>
      <c r="AU6" s="56" t="s">
        <v>25</v>
      </c>
      <c r="AV6" s="54" t="s">
        <v>23</v>
      </c>
      <c r="AW6" s="55" t="s">
        <v>24</v>
      </c>
      <c r="AX6" s="56" t="s">
        <v>25</v>
      </c>
      <c r="AY6" s="54" t="s">
        <v>23</v>
      </c>
      <c r="AZ6" s="55" t="s">
        <v>24</v>
      </c>
      <c r="BA6" s="147" t="s">
        <v>25</v>
      </c>
      <c r="BB6" s="54" t="s">
        <v>23</v>
      </c>
      <c r="BC6" s="55" t="s">
        <v>24</v>
      </c>
      <c r="BD6" s="173" t="s">
        <v>25</v>
      </c>
      <c r="BE6" s="54" t="s">
        <v>23</v>
      </c>
      <c r="BF6" s="55" t="s">
        <v>24</v>
      </c>
      <c r="BG6" s="173" t="s">
        <v>25</v>
      </c>
      <c r="BH6" s="54" t="s">
        <v>23</v>
      </c>
      <c r="BI6" s="55" t="s">
        <v>24</v>
      </c>
      <c r="BJ6" s="173" t="s">
        <v>25</v>
      </c>
      <c r="BK6" s="54" t="s">
        <v>23</v>
      </c>
      <c r="BL6" s="55" t="s">
        <v>24</v>
      </c>
      <c r="BM6" s="174" t="s">
        <v>25</v>
      </c>
      <c r="BN6" s="54" t="s">
        <v>23</v>
      </c>
      <c r="BO6" s="55" t="s">
        <v>24</v>
      </c>
      <c r="BP6" s="173" t="s">
        <v>25</v>
      </c>
      <c r="BQ6" s="54" t="s">
        <v>23</v>
      </c>
      <c r="BR6" s="55" t="s">
        <v>24</v>
      </c>
      <c r="BS6" s="173" t="s">
        <v>25</v>
      </c>
      <c r="BT6" s="54" t="s">
        <v>23</v>
      </c>
      <c r="BU6" s="55" t="s">
        <v>24</v>
      </c>
      <c r="BV6" s="173" t="s">
        <v>25</v>
      </c>
      <c r="BW6" s="54" t="s">
        <v>23</v>
      </c>
      <c r="BX6" s="55" t="s">
        <v>24</v>
      </c>
      <c r="BY6" s="173" t="s">
        <v>25</v>
      </c>
      <c r="BZ6" s="54" t="s">
        <v>23</v>
      </c>
      <c r="CA6" s="55" t="s">
        <v>24</v>
      </c>
      <c r="CB6" s="173" t="s">
        <v>25</v>
      </c>
      <c r="CC6" s="54" t="s">
        <v>23</v>
      </c>
      <c r="CD6" s="55" t="s">
        <v>24</v>
      </c>
      <c r="CE6" s="173" t="s">
        <v>25</v>
      </c>
      <c r="CF6" s="54" t="s">
        <v>23</v>
      </c>
      <c r="CG6" s="55" t="s">
        <v>24</v>
      </c>
      <c r="CH6" s="173" t="s">
        <v>25</v>
      </c>
      <c r="CI6" s="58" t="s">
        <v>26</v>
      </c>
      <c r="CJ6" s="59" t="s">
        <v>27</v>
      </c>
      <c r="CK6" s="60" t="s">
        <v>19</v>
      </c>
      <c r="CL6" s="61"/>
      <c r="CM6" s="5"/>
      <c r="CO6" s="62" t="s">
        <v>28</v>
      </c>
      <c r="CP6" s="63" t="s">
        <v>29</v>
      </c>
      <c r="CR6" s="126" t="s">
        <v>28</v>
      </c>
      <c r="CS6" s="127" t="s">
        <v>29</v>
      </c>
      <c r="CU6" s="148" t="s">
        <v>28</v>
      </c>
      <c r="CV6" s="149" t="s">
        <v>29</v>
      </c>
      <c r="CW6" s="186"/>
      <c r="CX6" s="177" t="s">
        <v>28</v>
      </c>
      <c r="CY6" s="178" t="s">
        <v>29</v>
      </c>
      <c r="CZ6" s="206" t="s">
        <v>425</v>
      </c>
      <c r="DA6" s="175" t="s">
        <v>634</v>
      </c>
      <c r="DB6" s="175" t="s">
        <v>635</v>
      </c>
      <c r="DC6" s="207" t="s">
        <v>636</v>
      </c>
      <c r="DE6" s="208" t="s">
        <v>28</v>
      </c>
      <c r="DF6" s="209" t="s">
        <v>29</v>
      </c>
      <c r="DG6" s="210" t="s">
        <v>425</v>
      </c>
      <c r="DH6" s="210" t="s">
        <v>634</v>
      </c>
      <c r="DI6" s="210" t="s">
        <v>635</v>
      </c>
      <c r="DJ6" s="211" t="s">
        <v>636</v>
      </c>
    </row>
    <row r="7" spans="1:114" ht="20.25">
      <c r="A7" s="64"/>
      <c r="B7" s="65"/>
      <c r="C7" s="66"/>
      <c r="D7" s="66"/>
      <c r="E7" s="67"/>
      <c r="F7" s="68" t="s">
        <v>30</v>
      </c>
      <c r="G7" s="69"/>
      <c r="H7" s="70"/>
      <c r="I7" s="68" t="s">
        <v>31</v>
      </c>
      <c r="J7" s="69"/>
      <c r="K7" s="70"/>
      <c r="L7" s="68" t="s">
        <v>32</v>
      </c>
      <c r="M7" s="69"/>
      <c r="N7" s="70"/>
      <c r="O7" s="68" t="s">
        <v>33</v>
      </c>
      <c r="P7" s="69"/>
      <c r="Q7" s="70"/>
      <c r="R7" s="68" t="s">
        <v>34</v>
      </c>
      <c r="S7" s="69"/>
      <c r="T7" s="70"/>
      <c r="U7" s="68" t="s">
        <v>35</v>
      </c>
      <c r="V7" s="69"/>
      <c r="W7" s="70"/>
      <c r="X7" s="68" t="s">
        <v>36</v>
      </c>
      <c r="Y7" s="69"/>
      <c r="Z7" s="70"/>
      <c r="AA7" s="71" t="s">
        <v>33</v>
      </c>
      <c r="AB7" s="69"/>
      <c r="AC7" s="70"/>
      <c r="AD7" s="128" t="s">
        <v>33</v>
      </c>
      <c r="AE7" s="69"/>
      <c r="AF7" s="70"/>
      <c r="AG7" s="128" t="s">
        <v>31</v>
      </c>
      <c r="AH7" s="69"/>
      <c r="AI7" s="70"/>
      <c r="AJ7" s="71" t="s">
        <v>32</v>
      </c>
      <c r="AK7" s="69"/>
      <c r="AL7" s="70"/>
      <c r="AM7" s="71" t="s">
        <v>34</v>
      </c>
      <c r="AN7" s="69"/>
      <c r="AO7" s="70"/>
      <c r="AP7" s="128" t="s">
        <v>33</v>
      </c>
      <c r="AQ7" s="69"/>
      <c r="AR7" s="70"/>
      <c r="AS7" s="128" t="s">
        <v>31</v>
      </c>
      <c r="AT7" s="69"/>
      <c r="AU7" s="70"/>
      <c r="AV7" s="128" t="s">
        <v>36</v>
      </c>
      <c r="AW7" s="69"/>
      <c r="AX7" s="70"/>
      <c r="AY7" s="128" t="s">
        <v>35</v>
      </c>
      <c r="AZ7" s="69"/>
      <c r="BA7" s="70"/>
      <c r="BB7" s="71" t="s">
        <v>34</v>
      </c>
      <c r="BC7" s="69"/>
      <c r="BD7" s="70"/>
      <c r="BE7" s="71" t="s">
        <v>33</v>
      </c>
      <c r="BF7" s="69"/>
      <c r="BG7" s="70"/>
      <c r="BH7" s="71" t="s">
        <v>32</v>
      </c>
      <c r="BI7" s="69"/>
      <c r="BJ7" s="70"/>
      <c r="BK7" s="71" t="s">
        <v>31</v>
      </c>
      <c r="BL7" s="69"/>
      <c r="BM7" s="70"/>
      <c r="BN7" s="98" t="s">
        <v>34</v>
      </c>
      <c r="BO7" s="69"/>
      <c r="BP7" s="70"/>
      <c r="BQ7" s="98" t="s">
        <v>36</v>
      </c>
      <c r="BR7" s="69"/>
      <c r="BS7" s="70"/>
      <c r="BT7" s="98" t="s">
        <v>31</v>
      </c>
      <c r="BU7" s="69"/>
      <c r="BV7" s="70"/>
      <c r="BW7" s="98" t="s">
        <v>34</v>
      </c>
      <c r="BX7" s="69"/>
      <c r="BY7" s="70"/>
      <c r="BZ7" s="98" t="s">
        <v>33</v>
      </c>
      <c r="CA7" s="69"/>
      <c r="CB7" s="70"/>
      <c r="CC7" s="98" t="s">
        <v>32</v>
      </c>
      <c r="CD7" s="69"/>
      <c r="CE7" s="70"/>
      <c r="CF7" s="98" t="s">
        <v>31</v>
      </c>
      <c r="CG7" s="69"/>
      <c r="CH7" s="70"/>
      <c r="CI7" s="151">
        <f>CG7+CD7+CA7+BX7+BU7+BR7+BO7+BL7+BI7+BF7+BC7+AZ7+AW7+AT7+AQ7+AN7+AK7+AH7+AE7+AB7+Y7+V7+S7+P7+M7+J7+G7</f>
        <v>0</v>
      </c>
      <c r="CJ7" s="152">
        <f>CH7+CE7+CB7+BY7+BV7+BS7+BP7+BM7+BJ7+BG7+BD7+BA7+AX7+AU7+AR7+AO7+AL7+AI7+AF7+AC7+Z7+W7+T7+Q7+N7+K7+H7</f>
        <v>0</v>
      </c>
      <c r="CK7" s="74" t="e">
        <f>CK8</f>
        <v>#DIV/0!</v>
      </c>
      <c r="CL7" s="75"/>
      <c r="CM7" s="76"/>
      <c r="CO7" s="77"/>
      <c r="CP7" s="78"/>
      <c r="CR7" s="77"/>
      <c r="CS7" s="78"/>
      <c r="CU7" s="77"/>
      <c r="CV7" s="153"/>
      <c r="CW7" s="186"/>
      <c r="CX7" s="77"/>
      <c r="CY7" s="153"/>
      <c r="CZ7" s="179"/>
      <c r="DA7" s="179"/>
      <c r="DB7" s="179"/>
      <c r="DC7" s="78"/>
      <c r="DE7" s="77"/>
      <c r="DF7" s="153"/>
      <c r="DG7" s="179"/>
      <c r="DH7" s="179"/>
      <c r="DI7" s="179"/>
      <c r="DJ7" s="78"/>
    </row>
    <row r="8" spans="1:114" ht="21" thickBot="1">
      <c r="A8" s="79">
        <v>1</v>
      </c>
      <c r="B8" s="80"/>
      <c r="C8" s="81"/>
      <c r="D8" s="81" t="s">
        <v>37</v>
      </c>
      <c r="E8" s="82"/>
      <c r="F8" s="83">
        <v>28</v>
      </c>
      <c r="G8" s="84" t="s">
        <v>111</v>
      </c>
      <c r="H8" s="85"/>
      <c r="I8" s="83">
        <v>3</v>
      </c>
      <c r="J8" s="84" t="s">
        <v>39</v>
      </c>
      <c r="K8" s="85"/>
      <c r="L8" s="83">
        <v>5</v>
      </c>
      <c r="M8" s="84" t="s">
        <v>113</v>
      </c>
      <c r="N8" s="85"/>
      <c r="O8" s="83">
        <v>7</v>
      </c>
      <c r="P8" s="84" t="s">
        <v>41</v>
      </c>
      <c r="Q8" s="85"/>
      <c r="R8" s="83">
        <v>9</v>
      </c>
      <c r="S8" s="84" t="s">
        <v>42</v>
      </c>
      <c r="T8" s="85"/>
      <c r="U8" s="83">
        <v>11</v>
      </c>
      <c r="V8" s="84" t="s">
        <v>43</v>
      </c>
      <c r="W8" s="85"/>
      <c r="X8" s="83">
        <v>13</v>
      </c>
      <c r="Y8" s="84" t="s">
        <v>44</v>
      </c>
      <c r="Z8" s="85"/>
      <c r="AA8" s="86">
        <v>15</v>
      </c>
      <c r="AB8" s="84" t="s">
        <v>45</v>
      </c>
      <c r="AC8" s="85"/>
      <c r="AD8" s="129">
        <v>19</v>
      </c>
      <c r="AE8" s="84" t="s">
        <v>173</v>
      </c>
      <c r="AF8" s="85"/>
      <c r="AG8" s="129">
        <v>17</v>
      </c>
      <c r="AH8" s="84" t="s">
        <v>174</v>
      </c>
      <c r="AI8" s="85"/>
      <c r="AJ8" s="86">
        <v>21</v>
      </c>
      <c r="AK8" s="84" t="s">
        <v>175</v>
      </c>
      <c r="AL8" s="85"/>
      <c r="AM8" s="86">
        <v>23</v>
      </c>
      <c r="AN8" s="84" t="s">
        <v>176</v>
      </c>
      <c r="AO8" s="85"/>
      <c r="AP8" s="129">
        <v>4</v>
      </c>
      <c r="AQ8" s="84" t="s">
        <v>348</v>
      </c>
      <c r="AR8" s="85"/>
      <c r="AS8" s="129">
        <v>25</v>
      </c>
      <c r="AT8" s="84" t="s">
        <v>277</v>
      </c>
      <c r="AU8" s="85"/>
      <c r="AV8" s="129">
        <v>2</v>
      </c>
      <c r="AW8" s="84" t="s">
        <v>278</v>
      </c>
      <c r="AX8" s="85"/>
      <c r="AY8" s="129">
        <v>27</v>
      </c>
      <c r="AZ8" s="84" t="s">
        <v>364</v>
      </c>
      <c r="BA8" s="85"/>
      <c r="BB8" s="86">
        <v>6</v>
      </c>
      <c r="BC8" s="84" t="s">
        <v>535</v>
      </c>
      <c r="BD8" s="85"/>
      <c r="BE8" s="86">
        <v>8</v>
      </c>
      <c r="BF8" s="84" t="s">
        <v>452</v>
      </c>
      <c r="BG8" s="85"/>
      <c r="BH8" s="86">
        <v>10</v>
      </c>
      <c r="BI8" s="84" t="s">
        <v>446</v>
      </c>
      <c r="BJ8" s="85"/>
      <c r="BK8" s="86">
        <v>12</v>
      </c>
      <c r="BL8" s="84" t="s">
        <v>366</v>
      </c>
      <c r="BM8" s="85"/>
      <c r="BN8" s="212">
        <v>14</v>
      </c>
      <c r="BO8" s="84" t="s">
        <v>637</v>
      </c>
      <c r="BP8" s="85"/>
      <c r="BQ8" s="54">
        <v>16</v>
      </c>
      <c r="BR8" s="84" t="s">
        <v>638</v>
      </c>
      <c r="BS8" s="85"/>
      <c r="BT8" s="54">
        <v>18</v>
      </c>
      <c r="BU8" s="84" t="s">
        <v>401</v>
      </c>
      <c r="BV8" s="85"/>
      <c r="BW8" s="54">
        <v>20</v>
      </c>
      <c r="BX8" s="84" t="s">
        <v>639</v>
      </c>
      <c r="BY8" s="85"/>
      <c r="BZ8" s="54">
        <v>22</v>
      </c>
      <c r="CA8" s="84" t="s">
        <v>640</v>
      </c>
      <c r="CB8" s="85"/>
      <c r="CC8" s="54">
        <v>24</v>
      </c>
      <c r="CD8" s="84" t="s">
        <v>641</v>
      </c>
      <c r="CE8" s="85"/>
      <c r="CF8" s="54">
        <v>26</v>
      </c>
      <c r="CG8" s="84" t="s">
        <v>642</v>
      </c>
      <c r="CH8" s="85"/>
      <c r="CI8" s="87" t="e">
        <f>ROUND(CI7/CJ7,4)</f>
        <v>#DIV/0!</v>
      </c>
      <c r="CJ8" s="88">
        <f>CH8+CE8+CB8+BY8+BV8+BS8+BP8+BM8+BJ8+BG8+BD8+BA8+AX8+AU8+AR8+AO8+AL8+AI8+AF8+AC8+Z8+W8+T8+Q8+N8+K8+H8</f>
        <v>0</v>
      </c>
      <c r="CK8" s="89" t="e">
        <f>ROUND(CJ8+CI8/10,4)</f>
        <v>#DIV/0!</v>
      </c>
      <c r="CL8" s="90"/>
      <c r="CM8" s="5">
        <v>1</v>
      </c>
      <c r="CO8" s="91" t="s">
        <v>429</v>
      </c>
      <c r="CP8" s="92"/>
      <c r="CR8" s="91" t="s">
        <v>430</v>
      </c>
      <c r="CS8" s="92"/>
      <c r="CU8" s="91" t="s">
        <v>431</v>
      </c>
      <c r="CV8" s="154" t="s">
        <v>432</v>
      </c>
      <c r="CW8" s="186"/>
      <c r="CX8" s="91" t="s">
        <v>643</v>
      </c>
      <c r="CY8" s="154" t="s">
        <v>644</v>
      </c>
      <c r="CZ8" s="181" t="s">
        <v>81</v>
      </c>
      <c r="DA8" s="181"/>
      <c r="DB8" s="181"/>
      <c r="DC8" s="92" t="s">
        <v>435</v>
      </c>
      <c r="DE8" s="91" t="s">
        <v>645</v>
      </c>
      <c r="DF8" s="154" t="s">
        <v>646</v>
      </c>
      <c r="DG8" s="181" t="s">
        <v>647</v>
      </c>
      <c r="DH8" s="181" t="s">
        <v>336</v>
      </c>
      <c r="DI8" s="181" t="s">
        <v>435</v>
      </c>
      <c r="DJ8" s="92" t="s">
        <v>87</v>
      </c>
    </row>
    <row r="9" spans="1:114" ht="20.25">
      <c r="A9" s="64"/>
      <c r="B9" s="65"/>
      <c r="C9" s="66"/>
      <c r="D9" s="66"/>
      <c r="E9" s="93"/>
      <c r="F9" s="68" t="s">
        <v>31</v>
      </c>
      <c r="G9" s="69"/>
      <c r="H9" s="70"/>
      <c r="I9" s="68" t="s">
        <v>30</v>
      </c>
      <c r="J9" s="69"/>
      <c r="K9" s="70"/>
      <c r="L9" s="68" t="s">
        <v>31</v>
      </c>
      <c r="M9" s="69"/>
      <c r="N9" s="70"/>
      <c r="O9" s="68" t="s">
        <v>32</v>
      </c>
      <c r="P9" s="69"/>
      <c r="Q9" s="70"/>
      <c r="R9" s="68" t="s">
        <v>33</v>
      </c>
      <c r="S9" s="69"/>
      <c r="T9" s="70"/>
      <c r="U9" s="68" t="s">
        <v>34</v>
      </c>
      <c r="V9" s="69"/>
      <c r="W9" s="70"/>
      <c r="X9" s="68" t="s">
        <v>35</v>
      </c>
      <c r="Y9" s="69"/>
      <c r="Z9" s="70"/>
      <c r="AA9" s="68" t="s">
        <v>36</v>
      </c>
      <c r="AB9" s="69"/>
      <c r="AC9" s="70"/>
      <c r="AD9" s="128" t="s">
        <v>30</v>
      </c>
      <c r="AE9" s="69"/>
      <c r="AF9" s="70"/>
      <c r="AG9" s="128" t="s">
        <v>32</v>
      </c>
      <c r="AH9" s="69"/>
      <c r="AI9" s="70"/>
      <c r="AJ9" s="71" t="s">
        <v>33</v>
      </c>
      <c r="AK9" s="69"/>
      <c r="AL9" s="70"/>
      <c r="AM9" s="71" t="s">
        <v>33</v>
      </c>
      <c r="AN9" s="69"/>
      <c r="AO9" s="70"/>
      <c r="AP9" s="128" t="s">
        <v>36</v>
      </c>
      <c r="AQ9" s="69"/>
      <c r="AR9" s="70"/>
      <c r="AS9" s="128" t="s">
        <v>33</v>
      </c>
      <c r="AT9" s="69"/>
      <c r="AU9" s="70"/>
      <c r="AV9" s="128" t="s">
        <v>36</v>
      </c>
      <c r="AW9" s="69"/>
      <c r="AX9" s="70"/>
      <c r="AY9" s="128" t="s">
        <v>36</v>
      </c>
      <c r="AZ9" s="69"/>
      <c r="BA9" s="70"/>
      <c r="BB9" s="71" t="s">
        <v>35</v>
      </c>
      <c r="BC9" s="69"/>
      <c r="BD9" s="70"/>
      <c r="BE9" s="71" t="s">
        <v>34</v>
      </c>
      <c r="BF9" s="69"/>
      <c r="BG9" s="70"/>
      <c r="BH9" s="71" t="s">
        <v>36</v>
      </c>
      <c r="BI9" s="69"/>
      <c r="BJ9" s="70"/>
      <c r="BK9" s="71" t="s">
        <v>32</v>
      </c>
      <c r="BL9" s="69"/>
      <c r="BM9" s="70"/>
      <c r="BN9" s="71" t="s">
        <v>31</v>
      </c>
      <c r="BO9" s="69"/>
      <c r="BP9" s="70"/>
      <c r="BQ9" s="71" t="s">
        <v>30</v>
      </c>
      <c r="BR9" s="69"/>
      <c r="BS9" s="70"/>
      <c r="BT9" s="98" t="s">
        <v>36</v>
      </c>
      <c r="BU9" s="69"/>
      <c r="BV9" s="70"/>
      <c r="BW9" s="98" t="s">
        <v>30</v>
      </c>
      <c r="BX9" s="69"/>
      <c r="BY9" s="70"/>
      <c r="BZ9" s="98" t="s">
        <v>34</v>
      </c>
      <c r="CA9" s="69"/>
      <c r="CB9" s="70"/>
      <c r="CC9" s="98" t="s">
        <v>33</v>
      </c>
      <c r="CD9" s="69"/>
      <c r="CE9" s="70"/>
      <c r="CF9" s="98" t="s">
        <v>32</v>
      </c>
      <c r="CG9" s="69"/>
      <c r="CH9" s="70"/>
      <c r="CI9" s="151">
        <f>CG9+CD9+CA9+BX9+BU9+BR9+BO9+BL9+BI9+BF9+BC9+AZ9+AW9+AT9+AQ9+AN9+AK9+AH9+AE9+AB9+Y9+V9+S9+P9+M9+J9+G9</f>
        <v>0</v>
      </c>
      <c r="CJ9" s="152">
        <f aca="true" t="shared" si="0" ref="CJ9:CJ60">CH9+CE9+CB9+BY9+BV9+BS9+BP9+BM9+BJ9+BG9+BD9+BA9+AX9+AU9+AR9+AO9+AL9+AI9+AF9+AC9+Z9+W9+T9+Q9+N9+K9+H9</f>
        <v>0</v>
      </c>
      <c r="CK9" s="74" t="e">
        <f>CK10</f>
        <v>#DIV/0!</v>
      </c>
      <c r="CL9" s="75"/>
      <c r="CM9" s="76"/>
      <c r="CO9" s="77"/>
      <c r="CP9" s="78"/>
      <c r="CR9" s="77"/>
      <c r="CS9" s="78"/>
      <c r="CU9" s="77"/>
      <c r="CV9" s="153"/>
      <c r="CW9" s="186"/>
      <c r="CX9" s="77"/>
      <c r="CY9" s="153"/>
      <c r="CZ9" s="179"/>
      <c r="DA9" s="179"/>
      <c r="DB9" s="179"/>
      <c r="DC9" s="78"/>
      <c r="DE9" s="77"/>
      <c r="DF9" s="153"/>
      <c r="DG9" s="179"/>
      <c r="DH9" s="179"/>
      <c r="DI9" s="179"/>
      <c r="DJ9" s="78"/>
    </row>
    <row r="10" spans="1:114" ht="21" thickBot="1">
      <c r="A10" s="79">
        <v>2</v>
      </c>
      <c r="B10" s="95"/>
      <c r="C10" s="96"/>
      <c r="D10" s="96"/>
      <c r="E10" s="26"/>
      <c r="F10" s="83">
        <v>27</v>
      </c>
      <c r="G10" s="84" t="s">
        <v>47</v>
      </c>
      <c r="H10" s="85"/>
      <c r="I10" s="83">
        <v>28</v>
      </c>
      <c r="J10" s="84" t="s">
        <v>48</v>
      </c>
      <c r="K10" s="85"/>
      <c r="L10" s="83">
        <v>4</v>
      </c>
      <c r="M10" s="84" t="s">
        <v>107</v>
      </c>
      <c r="N10" s="85"/>
      <c r="O10" s="83">
        <v>6</v>
      </c>
      <c r="P10" s="84" t="s">
        <v>50</v>
      </c>
      <c r="Q10" s="85"/>
      <c r="R10" s="83">
        <v>8</v>
      </c>
      <c r="S10" s="84" t="s">
        <v>134</v>
      </c>
      <c r="T10" s="85"/>
      <c r="U10" s="83">
        <v>10</v>
      </c>
      <c r="V10" s="84" t="s">
        <v>52</v>
      </c>
      <c r="W10" s="85"/>
      <c r="X10" s="83">
        <v>12</v>
      </c>
      <c r="Y10" s="84" t="s">
        <v>53</v>
      </c>
      <c r="Z10" s="85"/>
      <c r="AA10" s="83">
        <v>14</v>
      </c>
      <c r="AB10" s="84" t="s">
        <v>54</v>
      </c>
      <c r="AC10" s="85"/>
      <c r="AD10" s="129">
        <v>18</v>
      </c>
      <c r="AE10" s="84" t="s">
        <v>179</v>
      </c>
      <c r="AF10" s="85"/>
      <c r="AG10" s="129">
        <v>16</v>
      </c>
      <c r="AH10" s="84" t="s">
        <v>180</v>
      </c>
      <c r="AI10" s="85"/>
      <c r="AJ10" s="86">
        <v>20</v>
      </c>
      <c r="AK10" s="84" t="s">
        <v>181</v>
      </c>
      <c r="AL10" s="85"/>
      <c r="AM10" s="86">
        <v>22</v>
      </c>
      <c r="AN10" s="84" t="s">
        <v>182</v>
      </c>
      <c r="AO10" s="85"/>
      <c r="AP10" s="129">
        <v>3</v>
      </c>
      <c r="AQ10" s="84" t="s">
        <v>283</v>
      </c>
      <c r="AR10" s="85"/>
      <c r="AS10" s="129">
        <v>24</v>
      </c>
      <c r="AT10" s="84" t="s">
        <v>312</v>
      </c>
      <c r="AU10" s="85"/>
      <c r="AV10" s="129">
        <v>1</v>
      </c>
      <c r="AW10" s="84" t="s">
        <v>278</v>
      </c>
      <c r="AX10" s="85"/>
      <c r="AY10" s="129">
        <v>26</v>
      </c>
      <c r="AZ10" s="84" t="s">
        <v>209</v>
      </c>
      <c r="BA10" s="85"/>
      <c r="BB10" s="86">
        <v>5</v>
      </c>
      <c r="BC10" s="84" t="s">
        <v>436</v>
      </c>
      <c r="BD10" s="85"/>
      <c r="BE10" s="86">
        <v>7</v>
      </c>
      <c r="BF10" s="84" t="s">
        <v>494</v>
      </c>
      <c r="BG10" s="85"/>
      <c r="BH10" s="86">
        <v>9</v>
      </c>
      <c r="BI10" s="84" t="s">
        <v>438</v>
      </c>
      <c r="BJ10" s="85"/>
      <c r="BK10" s="86">
        <v>11</v>
      </c>
      <c r="BL10" s="84" t="s">
        <v>439</v>
      </c>
      <c r="BM10" s="85"/>
      <c r="BN10" s="86">
        <v>13</v>
      </c>
      <c r="BO10" s="84" t="s">
        <v>648</v>
      </c>
      <c r="BP10" s="85"/>
      <c r="BQ10" s="86">
        <v>15</v>
      </c>
      <c r="BR10" s="84" t="s">
        <v>649</v>
      </c>
      <c r="BS10" s="85"/>
      <c r="BT10" s="54">
        <v>17</v>
      </c>
      <c r="BU10" s="84" t="s">
        <v>650</v>
      </c>
      <c r="BV10" s="85"/>
      <c r="BW10" s="54">
        <v>19</v>
      </c>
      <c r="BX10" s="84" t="s">
        <v>651</v>
      </c>
      <c r="BY10" s="85"/>
      <c r="BZ10" s="54">
        <v>21</v>
      </c>
      <c r="CA10" s="84" t="s">
        <v>652</v>
      </c>
      <c r="CB10" s="85"/>
      <c r="CC10" s="54">
        <v>23</v>
      </c>
      <c r="CD10" s="84" t="s">
        <v>653</v>
      </c>
      <c r="CE10" s="85"/>
      <c r="CF10" s="54">
        <v>25</v>
      </c>
      <c r="CG10" s="84" t="s">
        <v>654</v>
      </c>
      <c r="CH10" s="85"/>
      <c r="CI10" s="87" t="e">
        <f>ROUND(CI9/CJ9,4)</f>
        <v>#DIV/0!</v>
      </c>
      <c r="CJ10" s="88">
        <f t="shared" si="0"/>
        <v>0</v>
      </c>
      <c r="CK10" s="89" t="e">
        <f>ROUND(CJ10+CI10/10,4)</f>
        <v>#DIV/0!</v>
      </c>
      <c r="CL10" s="90"/>
      <c r="CM10" s="5">
        <v>2</v>
      </c>
      <c r="CO10" s="91" t="s">
        <v>285</v>
      </c>
      <c r="CP10" s="92"/>
      <c r="CR10" s="91" t="s">
        <v>286</v>
      </c>
      <c r="CS10" s="92" t="s">
        <v>287</v>
      </c>
      <c r="CU10" s="91" t="s">
        <v>440</v>
      </c>
      <c r="CV10" s="154" t="s">
        <v>441</v>
      </c>
      <c r="CW10" s="186"/>
      <c r="CX10" s="91" t="s">
        <v>655</v>
      </c>
      <c r="CY10" s="154" t="s">
        <v>656</v>
      </c>
      <c r="CZ10" s="181" t="s">
        <v>494</v>
      </c>
      <c r="DA10" s="181"/>
      <c r="DB10" s="181"/>
      <c r="DC10" s="92"/>
      <c r="DE10" s="91" t="s">
        <v>657</v>
      </c>
      <c r="DF10" s="154" t="s">
        <v>658</v>
      </c>
      <c r="DG10" s="181" t="s">
        <v>312</v>
      </c>
      <c r="DH10" s="181" t="s">
        <v>287</v>
      </c>
      <c r="DI10" s="181" t="s">
        <v>659</v>
      </c>
      <c r="DJ10" s="92" t="s">
        <v>553</v>
      </c>
    </row>
    <row r="11" spans="1:114" ht="20.25">
      <c r="A11" s="64"/>
      <c r="B11" s="65"/>
      <c r="C11" s="66"/>
      <c r="D11" s="66"/>
      <c r="E11" s="67"/>
      <c r="F11" s="68" t="s">
        <v>32</v>
      </c>
      <c r="G11" s="69"/>
      <c r="H11" s="70"/>
      <c r="I11" s="68" t="s">
        <v>31</v>
      </c>
      <c r="J11" s="69"/>
      <c r="K11" s="70"/>
      <c r="L11" s="68" t="s">
        <v>30</v>
      </c>
      <c r="M11" s="69"/>
      <c r="N11" s="70"/>
      <c r="O11" s="68" t="s">
        <v>31</v>
      </c>
      <c r="P11" s="69"/>
      <c r="Q11" s="70"/>
      <c r="R11" s="68" t="s">
        <v>32</v>
      </c>
      <c r="S11" s="69"/>
      <c r="T11" s="70"/>
      <c r="U11" s="68" t="s">
        <v>33</v>
      </c>
      <c r="V11" s="69"/>
      <c r="W11" s="70"/>
      <c r="X11" s="68" t="s">
        <v>34</v>
      </c>
      <c r="Y11" s="69"/>
      <c r="Z11" s="70"/>
      <c r="AA11" s="68" t="s">
        <v>35</v>
      </c>
      <c r="AB11" s="69"/>
      <c r="AC11" s="70"/>
      <c r="AD11" s="128" t="s">
        <v>31</v>
      </c>
      <c r="AE11" s="69"/>
      <c r="AF11" s="70"/>
      <c r="AG11" s="68" t="s">
        <v>36</v>
      </c>
      <c r="AH11" s="69"/>
      <c r="AI11" s="70"/>
      <c r="AJ11" s="71" t="s">
        <v>31</v>
      </c>
      <c r="AK11" s="69"/>
      <c r="AL11" s="70"/>
      <c r="AM11" s="71" t="s">
        <v>30</v>
      </c>
      <c r="AN11" s="69"/>
      <c r="AO11" s="70"/>
      <c r="AP11" s="128" t="s">
        <v>36</v>
      </c>
      <c r="AQ11" s="69"/>
      <c r="AR11" s="70"/>
      <c r="AS11" s="128" t="s">
        <v>34</v>
      </c>
      <c r="AT11" s="69"/>
      <c r="AU11" s="70"/>
      <c r="AV11" s="128" t="s">
        <v>34</v>
      </c>
      <c r="AW11" s="69"/>
      <c r="AX11" s="70"/>
      <c r="AY11" s="128" t="s">
        <v>31</v>
      </c>
      <c r="AZ11" s="69"/>
      <c r="BA11" s="70"/>
      <c r="BB11" s="71" t="s">
        <v>36</v>
      </c>
      <c r="BC11" s="69"/>
      <c r="BD11" s="70"/>
      <c r="BE11" s="71" t="s">
        <v>35</v>
      </c>
      <c r="BF11" s="69"/>
      <c r="BG11" s="70"/>
      <c r="BH11" s="71" t="s">
        <v>34</v>
      </c>
      <c r="BI11" s="69"/>
      <c r="BJ11" s="70"/>
      <c r="BK11" s="71" t="s">
        <v>30</v>
      </c>
      <c r="BL11" s="69"/>
      <c r="BM11" s="70"/>
      <c r="BN11" s="71" t="s">
        <v>32</v>
      </c>
      <c r="BO11" s="69"/>
      <c r="BP11" s="70"/>
      <c r="BQ11" s="71" t="s">
        <v>31</v>
      </c>
      <c r="BR11" s="69"/>
      <c r="BS11" s="70"/>
      <c r="BT11" s="71" t="s">
        <v>30</v>
      </c>
      <c r="BU11" s="69"/>
      <c r="BV11" s="70"/>
      <c r="BW11" s="98" t="s">
        <v>36</v>
      </c>
      <c r="BX11" s="69"/>
      <c r="BY11" s="70"/>
      <c r="BZ11" s="98" t="s">
        <v>36</v>
      </c>
      <c r="CA11" s="69"/>
      <c r="CB11" s="70"/>
      <c r="CC11" s="98" t="s">
        <v>34</v>
      </c>
      <c r="CD11" s="69"/>
      <c r="CE11" s="70"/>
      <c r="CF11" s="98" t="s">
        <v>33</v>
      </c>
      <c r="CG11" s="69"/>
      <c r="CH11" s="70"/>
      <c r="CI11" s="151">
        <f>CG11+CD11+CA11+BX11+BU11+BR11+BO11+BL11+BI11+BF11+BC11+AZ11+AW11+AT11+AQ11+AN11+AK11+AH11+AE11+AB11+Y11+V11+S11+P11+M11+J11+G11</f>
        <v>0</v>
      </c>
      <c r="CJ11" s="152">
        <f t="shared" si="0"/>
        <v>0</v>
      </c>
      <c r="CK11" s="74" t="e">
        <f>CK12</f>
        <v>#DIV/0!</v>
      </c>
      <c r="CL11" s="75"/>
      <c r="CM11" s="76"/>
      <c r="CO11" s="77"/>
      <c r="CP11" s="78"/>
      <c r="CR11" s="77"/>
      <c r="CS11" s="78"/>
      <c r="CU11" s="77"/>
      <c r="CV11" s="153"/>
      <c r="CW11" s="186"/>
      <c r="CX11" s="77"/>
      <c r="CY11" s="153"/>
      <c r="CZ11" s="179"/>
      <c r="DA11" s="179"/>
      <c r="DB11" s="179"/>
      <c r="DC11" s="78"/>
      <c r="DE11" s="77"/>
      <c r="DF11" s="153"/>
      <c r="DG11" s="179"/>
      <c r="DH11" s="179"/>
      <c r="DI11" s="179"/>
      <c r="DJ11" s="78"/>
    </row>
    <row r="12" spans="1:114" ht="21" thickBot="1">
      <c r="A12" s="79">
        <v>3</v>
      </c>
      <c r="B12" s="80"/>
      <c r="C12" s="81"/>
      <c r="D12" s="81"/>
      <c r="E12" s="82"/>
      <c r="F12" s="83">
        <v>26</v>
      </c>
      <c r="G12" s="84" t="s">
        <v>55</v>
      </c>
      <c r="H12" s="85"/>
      <c r="I12" s="83">
        <v>1</v>
      </c>
      <c r="J12" s="84" t="s">
        <v>39</v>
      </c>
      <c r="K12" s="85"/>
      <c r="L12" s="83">
        <v>28</v>
      </c>
      <c r="M12" s="84" t="s">
        <v>168</v>
      </c>
      <c r="N12" s="85"/>
      <c r="O12" s="83">
        <v>5</v>
      </c>
      <c r="P12" s="84" t="s">
        <v>57</v>
      </c>
      <c r="Q12" s="85"/>
      <c r="R12" s="83">
        <v>7</v>
      </c>
      <c r="S12" s="84" t="s">
        <v>128</v>
      </c>
      <c r="T12" s="85"/>
      <c r="U12" s="83">
        <v>9</v>
      </c>
      <c r="V12" s="84" t="s">
        <v>59</v>
      </c>
      <c r="W12" s="85"/>
      <c r="X12" s="83">
        <v>11</v>
      </c>
      <c r="Y12" s="84" t="s">
        <v>60</v>
      </c>
      <c r="Z12" s="85"/>
      <c r="AA12" s="83">
        <v>13</v>
      </c>
      <c r="AB12" s="84" t="s">
        <v>61</v>
      </c>
      <c r="AC12" s="85"/>
      <c r="AD12" s="129">
        <v>17</v>
      </c>
      <c r="AE12" s="84" t="s">
        <v>185</v>
      </c>
      <c r="AF12" s="85"/>
      <c r="AG12" s="83">
        <v>15</v>
      </c>
      <c r="AH12" s="84" t="s">
        <v>186</v>
      </c>
      <c r="AI12" s="85"/>
      <c r="AJ12" s="86">
        <v>19</v>
      </c>
      <c r="AK12" s="84" t="s">
        <v>187</v>
      </c>
      <c r="AL12" s="85"/>
      <c r="AM12" s="86">
        <v>21</v>
      </c>
      <c r="AN12" s="84" t="s">
        <v>188</v>
      </c>
      <c r="AO12" s="85"/>
      <c r="AP12" s="129">
        <v>2</v>
      </c>
      <c r="AQ12" s="84" t="s">
        <v>283</v>
      </c>
      <c r="AR12" s="85"/>
      <c r="AS12" s="129">
        <v>23</v>
      </c>
      <c r="AT12" s="84" t="s">
        <v>290</v>
      </c>
      <c r="AU12" s="85"/>
      <c r="AV12" s="129">
        <v>27</v>
      </c>
      <c r="AW12" s="84" t="s">
        <v>291</v>
      </c>
      <c r="AX12" s="85"/>
      <c r="AY12" s="129">
        <v>25</v>
      </c>
      <c r="AZ12" s="84" t="s">
        <v>336</v>
      </c>
      <c r="BA12" s="85"/>
      <c r="BB12" s="86">
        <v>4</v>
      </c>
      <c r="BC12" s="84" t="s">
        <v>444</v>
      </c>
      <c r="BD12" s="85"/>
      <c r="BE12" s="86">
        <v>6</v>
      </c>
      <c r="BF12" s="84" t="s">
        <v>445</v>
      </c>
      <c r="BG12" s="85"/>
      <c r="BH12" s="86">
        <v>8</v>
      </c>
      <c r="BI12" s="84" t="s">
        <v>428</v>
      </c>
      <c r="BJ12" s="85"/>
      <c r="BK12" s="86">
        <v>10</v>
      </c>
      <c r="BL12" s="84" t="s">
        <v>447</v>
      </c>
      <c r="BM12" s="85"/>
      <c r="BN12" s="86">
        <v>12</v>
      </c>
      <c r="BO12" s="84" t="s">
        <v>660</v>
      </c>
      <c r="BP12" s="85"/>
      <c r="BQ12" s="86">
        <v>14</v>
      </c>
      <c r="BR12" s="84" t="s">
        <v>661</v>
      </c>
      <c r="BS12" s="85"/>
      <c r="BT12" s="86">
        <v>16</v>
      </c>
      <c r="BU12" s="84" t="s">
        <v>662</v>
      </c>
      <c r="BV12" s="85"/>
      <c r="BW12" s="54">
        <v>18</v>
      </c>
      <c r="BX12" s="84" t="s">
        <v>663</v>
      </c>
      <c r="BY12" s="85"/>
      <c r="BZ12" s="54">
        <v>20</v>
      </c>
      <c r="CA12" s="84" t="s">
        <v>664</v>
      </c>
      <c r="CB12" s="85"/>
      <c r="CC12" s="54">
        <v>22</v>
      </c>
      <c r="CD12" s="84" t="s">
        <v>665</v>
      </c>
      <c r="CE12" s="85"/>
      <c r="CF12" s="54">
        <v>24</v>
      </c>
      <c r="CG12" s="84" t="s">
        <v>666</v>
      </c>
      <c r="CH12" s="85"/>
      <c r="CI12" s="87" t="e">
        <f>ROUND(CI11/CJ11,4)</f>
        <v>#DIV/0!</v>
      </c>
      <c r="CJ12" s="88">
        <f t="shared" si="0"/>
        <v>0</v>
      </c>
      <c r="CK12" s="89" t="e">
        <f>ROUND(CJ12+CI12/10,4)</f>
        <v>#DIV/0!</v>
      </c>
      <c r="CL12" s="90"/>
      <c r="CM12" s="5">
        <v>3</v>
      </c>
      <c r="CO12" s="91" t="s">
        <v>293</v>
      </c>
      <c r="CP12" s="92"/>
      <c r="CR12" s="91" t="s">
        <v>294</v>
      </c>
      <c r="CS12" s="92"/>
      <c r="CU12" s="91" t="s">
        <v>448</v>
      </c>
      <c r="CV12" s="154" t="s">
        <v>449</v>
      </c>
      <c r="CW12" s="186"/>
      <c r="CX12" s="91" t="s">
        <v>667</v>
      </c>
      <c r="CY12" s="154" t="s">
        <v>668</v>
      </c>
      <c r="CZ12" s="181" t="s">
        <v>428</v>
      </c>
      <c r="DA12" s="181"/>
      <c r="DB12" s="181"/>
      <c r="DC12" s="92"/>
      <c r="DE12" s="91" t="s">
        <v>669</v>
      </c>
      <c r="DF12" s="154" t="s">
        <v>670</v>
      </c>
      <c r="DG12" s="181" t="s">
        <v>412</v>
      </c>
      <c r="DH12" s="181" t="s">
        <v>296</v>
      </c>
      <c r="DI12" s="181" t="s">
        <v>77</v>
      </c>
      <c r="DJ12" s="92"/>
    </row>
    <row r="13" spans="1:114" ht="20.25">
      <c r="A13" s="64"/>
      <c r="B13" s="65"/>
      <c r="C13" s="66"/>
      <c r="D13" s="66"/>
      <c r="E13" s="67"/>
      <c r="F13" s="68" t="s">
        <v>33</v>
      </c>
      <c r="G13" s="69"/>
      <c r="H13" s="70"/>
      <c r="I13" s="68" t="s">
        <v>32</v>
      </c>
      <c r="J13" s="69"/>
      <c r="K13" s="70"/>
      <c r="L13" s="68" t="s">
        <v>31</v>
      </c>
      <c r="M13" s="69"/>
      <c r="N13" s="70"/>
      <c r="O13" s="68" t="s">
        <v>30</v>
      </c>
      <c r="P13" s="69"/>
      <c r="Q13" s="70"/>
      <c r="R13" s="68" t="s">
        <v>31</v>
      </c>
      <c r="S13" s="69"/>
      <c r="T13" s="70"/>
      <c r="U13" s="68" t="s">
        <v>32</v>
      </c>
      <c r="V13" s="69"/>
      <c r="W13" s="70"/>
      <c r="X13" s="68" t="s">
        <v>33</v>
      </c>
      <c r="Y13" s="69"/>
      <c r="Z13" s="70"/>
      <c r="AA13" s="68" t="s">
        <v>34</v>
      </c>
      <c r="AB13" s="69"/>
      <c r="AC13" s="70"/>
      <c r="AD13" s="68" t="s">
        <v>36</v>
      </c>
      <c r="AE13" s="69"/>
      <c r="AF13" s="70"/>
      <c r="AG13" s="68" t="s">
        <v>35</v>
      </c>
      <c r="AH13" s="69"/>
      <c r="AI13" s="70"/>
      <c r="AJ13" s="71" t="s">
        <v>35</v>
      </c>
      <c r="AK13" s="69"/>
      <c r="AL13" s="70"/>
      <c r="AM13" s="71" t="s">
        <v>31</v>
      </c>
      <c r="AN13" s="69"/>
      <c r="AO13" s="70"/>
      <c r="AP13" s="128" t="s">
        <v>33</v>
      </c>
      <c r="AQ13" s="69"/>
      <c r="AR13" s="70"/>
      <c r="AS13" s="128" t="s">
        <v>32</v>
      </c>
      <c r="AT13" s="69"/>
      <c r="AU13" s="70"/>
      <c r="AV13" s="128" t="s">
        <v>35</v>
      </c>
      <c r="AW13" s="69"/>
      <c r="AX13" s="70"/>
      <c r="AY13" s="128" t="s">
        <v>32</v>
      </c>
      <c r="AZ13" s="69"/>
      <c r="BA13" s="70"/>
      <c r="BB13" s="71" t="s">
        <v>36</v>
      </c>
      <c r="BC13" s="69"/>
      <c r="BD13" s="70"/>
      <c r="BE13" s="71" t="s">
        <v>36</v>
      </c>
      <c r="BF13" s="69"/>
      <c r="BG13" s="70"/>
      <c r="BH13" s="71" t="s">
        <v>35</v>
      </c>
      <c r="BI13" s="69"/>
      <c r="BJ13" s="70"/>
      <c r="BK13" s="71" t="s">
        <v>34</v>
      </c>
      <c r="BL13" s="69"/>
      <c r="BM13" s="70"/>
      <c r="BN13" s="71" t="s">
        <v>33</v>
      </c>
      <c r="BO13" s="69"/>
      <c r="BP13" s="70"/>
      <c r="BQ13" s="71" t="s">
        <v>35</v>
      </c>
      <c r="BR13" s="69"/>
      <c r="BS13" s="70"/>
      <c r="BT13" s="71" t="s">
        <v>31</v>
      </c>
      <c r="BU13" s="69"/>
      <c r="BV13" s="70"/>
      <c r="BW13" s="71" t="s">
        <v>30</v>
      </c>
      <c r="BX13" s="69"/>
      <c r="BY13" s="70"/>
      <c r="BZ13" s="98" t="s">
        <v>35</v>
      </c>
      <c r="CA13" s="69"/>
      <c r="CB13" s="70"/>
      <c r="CC13" s="98" t="s">
        <v>35</v>
      </c>
      <c r="CD13" s="69"/>
      <c r="CE13" s="70"/>
      <c r="CF13" s="98" t="s">
        <v>34</v>
      </c>
      <c r="CG13" s="69"/>
      <c r="CH13" s="70"/>
      <c r="CI13" s="151">
        <f>CG13+CD13+CA13+BX13+BU13+BR13+BO13+BL13+BI13+BF13+BC13+AZ13+AW13+AT13+AQ13+AN13+AK13+AH13+AE13+AB13+Y13+V13+S13+P13+M13+J13+G13</f>
        <v>0</v>
      </c>
      <c r="CJ13" s="152">
        <f t="shared" si="0"/>
        <v>0</v>
      </c>
      <c r="CK13" s="74" t="e">
        <f>CK14</f>
        <v>#DIV/0!</v>
      </c>
      <c r="CL13" s="75"/>
      <c r="CM13" s="76"/>
      <c r="CO13" s="77"/>
      <c r="CP13" s="78"/>
      <c r="CR13" s="77"/>
      <c r="CS13" s="78"/>
      <c r="CU13" s="77"/>
      <c r="CV13" s="153"/>
      <c r="CW13" s="186"/>
      <c r="CX13" s="77"/>
      <c r="CY13" s="153"/>
      <c r="CZ13" s="179"/>
      <c r="DA13" s="179"/>
      <c r="DB13" s="179"/>
      <c r="DC13" s="78"/>
      <c r="DE13" s="77"/>
      <c r="DF13" s="153"/>
      <c r="DG13" s="179"/>
      <c r="DH13" s="179"/>
      <c r="DI13" s="179"/>
      <c r="DJ13" s="78"/>
    </row>
    <row r="14" spans="1:114" ht="21" thickBot="1">
      <c r="A14" s="79">
        <v>4</v>
      </c>
      <c r="B14" s="80"/>
      <c r="C14" s="81"/>
      <c r="D14" s="81"/>
      <c r="E14" s="82"/>
      <c r="F14" s="83">
        <v>25</v>
      </c>
      <c r="G14" s="84" t="s">
        <v>69</v>
      </c>
      <c r="H14" s="85"/>
      <c r="I14" s="83">
        <v>27</v>
      </c>
      <c r="J14" s="84" t="s">
        <v>63</v>
      </c>
      <c r="K14" s="85"/>
      <c r="L14" s="83">
        <v>2</v>
      </c>
      <c r="M14" s="84" t="s">
        <v>107</v>
      </c>
      <c r="N14" s="85"/>
      <c r="O14" s="83">
        <v>28</v>
      </c>
      <c r="P14" s="84" t="s">
        <v>64</v>
      </c>
      <c r="Q14" s="85"/>
      <c r="R14" s="83">
        <v>6</v>
      </c>
      <c r="S14" s="84" t="s">
        <v>65</v>
      </c>
      <c r="T14" s="85"/>
      <c r="U14" s="83">
        <v>8</v>
      </c>
      <c r="V14" s="84" t="s">
        <v>66</v>
      </c>
      <c r="W14" s="85"/>
      <c r="X14" s="83">
        <v>10</v>
      </c>
      <c r="Y14" s="84" t="s">
        <v>141</v>
      </c>
      <c r="Z14" s="85"/>
      <c r="AA14" s="83">
        <v>12</v>
      </c>
      <c r="AB14" s="84" t="s">
        <v>68</v>
      </c>
      <c r="AC14" s="85"/>
      <c r="AD14" s="83">
        <v>16</v>
      </c>
      <c r="AE14" s="84" t="s">
        <v>190</v>
      </c>
      <c r="AF14" s="85"/>
      <c r="AG14" s="83">
        <v>14</v>
      </c>
      <c r="AH14" s="84" t="s">
        <v>191</v>
      </c>
      <c r="AI14" s="85"/>
      <c r="AJ14" s="86">
        <v>18</v>
      </c>
      <c r="AK14" s="84" t="s">
        <v>192</v>
      </c>
      <c r="AL14" s="85"/>
      <c r="AM14" s="86">
        <v>20</v>
      </c>
      <c r="AN14" s="84" t="s">
        <v>193</v>
      </c>
      <c r="AO14" s="85"/>
      <c r="AP14" s="129">
        <v>1</v>
      </c>
      <c r="AQ14" s="84" t="s">
        <v>348</v>
      </c>
      <c r="AR14" s="85"/>
      <c r="AS14" s="129">
        <v>22</v>
      </c>
      <c r="AT14" s="84" t="s">
        <v>296</v>
      </c>
      <c r="AU14" s="85"/>
      <c r="AV14" s="129">
        <v>26</v>
      </c>
      <c r="AW14" s="84" t="s">
        <v>297</v>
      </c>
      <c r="AX14" s="85"/>
      <c r="AY14" s="129">
        <v>24</v>
      </c>
      <c r="AZ14" s="84" t="s">
        <v>298</v>
      </c>
      <c r="BA14" s="85"/>
      <c r="BB14" s="86">
        <v>3</v>
      </c>
      <c r="BC14" s="84" t="s">
        <v>444</v>
      </c>
      <c r="BD14" s="85"/>
      <c r="BE14" s="86">
        <v>5</v>
      </c>
      <c r="BF14" s="84" t="s">
        <v>427</v>
      </c>
      <c r="BG14" s="85"/>
      <c r="BH14" s="86">
        <v>7</v>
      </c>
      <c r="BI14" s="84" t="s">
        <v>453</v>
      </c>
      <c r="BJ14" s="85"/>
      <c r="BK14" s="86">
        <v>9</v>
      </c>
      <c r="BL14" s="84" t="s">
        <v>454</v>
      </c>
      <c r="BM14" s="85"/>
      <c r="BN14" s="86">
        <v>11</v>
      </c>
      <c r="BO14" s="84" t="s">
        <v>671</v>
      </c>
      <c r="BP14" s="85"/>
      <c r="BQ14" s="86">
        <v>13</v>
      </c>
      <c r="BR14" s="84" t="s">
        <v>343</v>
      </c>
      <c r="BS14" s="85"/>
      <c r="BT14" s="86">
        <v>15</v>
      </c>
      <c r="BU14" s="84" t="s">
        <v>492</v>
      </c>
      <c r="BV14" s="85"/>
      <c r="BW14" s="86">
        <v>17</v>
      </c>
      <c r="BX14" s="84" t="s">
        <v>672</v>
      </c>
      <c r="BY14" s="85"/>
      <c r="BZ14" s="54">
        <v>19</v>
      </c>
      <c r="CA14" s="84" t="s">
        <v>673</v>
      </c>
      <c r="CB14" s="85"/>
      <c r="CC14" s="54">
        <v>21</v>
      </c>
      <c r="CD14" s="84" t="s">
        <v>646</v>
      </c>
      <c r="CE14" s="85"/>
      <c r="CF14" s="54">
        <v>23</v>
      </c>
      <c r="CG14" s="84" t="s">
        <v>674</v>
      </c>
      <c r="CH14" s="85"/>
      <c r="CI14" s="87" t="e">
        <f>ROUND(CI13/CJ13,4)</f>
        <v>#DIV/0!</v>
      </c>
      <c r="CJ14" s="88">
        <f t="shared" si="0"/>
        <v>0</v>
      </c>
      <c r="CK14" s="89" t="e">
        <f>ROUND(CJ14+CI14/10,4)</f>
        <v>#DIV/0!</v>
      </c>
      <c r="CL14" s="90"/>
      <c r="CM14" s="5">
        <v>4</v>
      </c>
      <c r="CO14" s="91" t="s">
        <v>299</v>
      </c>
      <c r="CP14" s="92"/>
      <c r="CR14" s="91" t="s">
        <v>300</v>
      </c>
      <c r="CS14" s="92"/>
      <c r="CU14" s="91" t="s">
        <v>455</v>
      </c>
      <c r="CV14" s="154" t="s">
        <v>456</v>
      </c>
      <c r="CW14" s="186"/>
      <c r="CX14" s="91" t="s">
        <v>675</v>
      </c>
      <c r="CY14" s="154" t="s">
        <v>75</v>
      </c>
      <c r="CZ14" s="181" t="s">
        <v>676</v>
      </c>
      <c r="DA14" s="181"/>
      <c r="DB14" s="181"/>
      <c r="DC14" s="92"/>
      <c r="DE14" s="91" t="s">
        <v>677</v>
      </c>
      <c r="DF14" s="154" t="s">
        <v>678</v>
      </c>
      <c r="DG14" s="181" t="s">
        <v>679</v>
      </c>
      <c r="DH14" s="181" t="s">
        <v>680</v>
      </c>
      <c r="DI14" s="181" t="s">
        <v>74</v>
      </c>
      <c r="DJ14" s="92"/>
    </row>
    <row r="15" spans="1:114" ht="20.25">
      <c r="A15" s="64"/>
      <c r="B15" s="65"/>
      <c r="C15" s="66"/>
      <c r="D15" s="66"/>
      <c r="E15" s="67"/>
      <c r="F15" s="68" t="s">
        <v>34</v>
      </c>
      <c r="G15" s="69"/>
      <c r="H15" s="70"/>
      <c r="I15" s="68" t="s">
        <v>33</v>
      </c>
      <c r="J15" s="69"/>
      <c r="K15" s="70"/>
      <c r="L15" s="68" t="s">
        <v>32</v>
      </c>
      <c r="M15" s="69"/>
      <c r="N15" s="70"/>
      <c r="O15" s="68" t="s">
        <v>31</v>
      </c>
      <c r="P15" s="69"/>
      <c r="Q15" s="70"/>
      <c r="R15" s="68" t="s">
        <v>30</v>
      </c>
      <c r="S15" s="69"/>
      <c r="T15" s="70"/>
      <c r="U15" s="68" t="s">
        <v>31</v>
      </c>
      <c r="V15" s="69"/>
      <c r="W15" s="70"/>
      <c r="X15" s="68" t="s">
        <v>32</v>
      </c>
      <c r="Y15" s="69"/>
      <c r="Z15" s="70"/>
      <c r="AA15" s="68" t="s">
        <v>33</v>
      </c>
      <c r="AB15" s="69"/>
      <c r="AC15" s="70"/>
      <c r="AD15" s="68" t="s">
        <v>35</v>
      </c>
      <c r="AE15" s="69"/>
      <c r="AF15" s="70"/>
      <c r="AG15" s="68" t="s">
        <v>34</v>
      </c>
      <c r="AH15" s="69"/>
      <c r="AI15" s="70"/>
      <c r="AJ15" s="68" t="s">
        <v>36</v>
      </c>
      <c r="AK15" s="69"/>
      <c r="AL15" s="70"/>
      <c r="AM15" s="71" t="s">
        <v>32</v>
      </c>
      <c r="AN15" s="69"/>
      <c r="AO15" s="70"/>
      <c r="AP15" s="128" t="s">
        <v>34</v>
      </c>
      <c r="AQ15" s="69"/>
      <c r="AR15" s="70"/>
      <c r="AS15" s="128" t="s">
        <v>35</v>
      </c>
      <c r="AT15" s="69"/>
      <c r="AU15" s="70"/>
      <c r="AV15" s="128" t="s">
        <v>32</v>
      </c>
      <c r="AW15" s="69"/>
      <c r="AX15" s="70"/>
      <c r="AY15" s="128" t="s">
        <v>33</v>
      </c>
      <c r="AZ15" s="69"/>
      <c r="BA15" s="70"/>
      <c r="BB15" s="71" t="s">
        <v>35</v>
      </c>
      <c r="BC15" s="69"/>
      <c r="BD15" s="70"/>
      <c r="BE15" s="71" t="s">
        <v>36</v>
      </c>
      <c r="BF15" s="69"/>
      <c r="BG15" s="70"/>
      <c r="BH15" s="71" t="s">
        <v>33</v>
      </c>
      <c r="BI15" s="69"/>
      <c r="BJ15" s="70"/>
      <c r="BK15" s="71" t="s">
        <v>35</v>
      </c>
      <c r="BL15" s="69"/>
      <c r="BM15" s="70"/>
      <c r="BN15" s="71" t="s">
        <v>34</v>
      </c>
      <c r="BO15" s="69"/>
      <c r="BP15" s="70"/>
      <c r="BQ15" s="71" t="s">
        <v>33</v>
      </c>
      <c r="BR15" s="69"/>
      <c r="BS15" s="70"/>
      <c r="BT15" s="71" t="s">
        <v>32</v>
      </c>
      <c r="BU15" s="69"/>
      <c r="BV15" s="70"/>
      <c r="BW15" s="71" t="s">
        <v>31</v>
      </c>
      <c r="BX15" s="69"/>
      <c r="BY15" s="70"/>
      <c r="BZ15" s="71" t="s">
        <v>30</v>
      </c>
      <c r="CA15" s="69"/>
      <c r="CB15" s="70"/>
      <c r="CC15" s="98" t="s">
        <v>36</v>
      </c>
      <c r="CD15" s="69"/>
      <c r="CE15" s="70"/>
      <c r="CF15" s="98" t="s">
        <v>35</v>
      </c>
      <c r="CG15" s="69"/>
      <c r="CH15" s="70"/>
      <c r="CI15" s="151">
        <f>CG15+CD15+CA15+BX15+BU15+BR15+BO15+BL15+BI15+BF15+BC15+AZ15+AW15+AT15+AQ15+AN15+AK15+AH15+AE15+AB15+Y15+V15+S15+P15+M15+J15+G15</f>
        <v>0</v>
      </c>
      <c r="CJ15" s="152">
        <f t="shared" si="0"/>
        <v>0</v>
      </c>
      <c r="CK15" s="74" t="e">
        <f>CK16</f>
        <v>#DIV/0!</v>
      </c>
      <c r="CL15" s="75"/>
      <c r="CM15" s="76"/>
      <c r="CO15" s="77"/>
      <c r="CP15" s="78"/>
      <c r="CR15" s="77"/>
      <c r="CS15" s="78"/>
      <c r="CU15" s="77"/>
      <c r="CV15" s="153"/>
      <c r="CW15" s="186"/>
      <c r="CX15" s="77"/>
      <c r="CY15" s="153"/>
      <c r="CZ15" s="179"/>
      <c r="DA15" s="179"/>
      <c r="DB15" s="179"/>
      <c r="DC15" s="78"/>
      <c r="DE15" s="77"/>
      <c r="DF15" s="153"/>
      <c r="DG15" s="179"/>
      <c r="DH15" s="179"/>
      <c r="DI15" s="179"/>
      <c r="DJ15" s="78"/>
    </row>
    <row r="16" spans="1:114" ht="21" thickBot="1">
      <c r="A16" s="79">
        <v>5</v>
      </c>
      <c r="B16" s="80"/>
      <c r="C16" s="81"/>
      <c r="D16" s="81"/>
      <c r="E16" s="82"/>
      <c r="F16" s="83">
        <v>24</v>
      </c>
      <c r="G16" s="84" t="s">
        <v>124</v>
      </c>
      <c r="H16" s="85"/>
      <c r="I16" s="83">
        <v>26</v>
      </c>
      <c r="J16" s="84" t="s">
        <v>70</v>
      </c>
      <c r="K16" s="85"/>
      <c r="L16" s="83">
        <v>1</v>
      </c>
      <c r="M16" s="84" t="s">
        <v>113</v>
      </c>
      <c r="N16" s="85"/>
      <c r="O16" s="83">
        <v>3</v>
      </c>
      <c r="P16" s="84" t="s">
        <v>57</v>
      </c>
      <c r="Q16" s="85"/>
      <c r="R16" s="83">
        <v>28</v>
      </c>
      <c r="S16" s="84" t="s">
        <v>150</v>
      </c>
      <c r="T16" s="85"/>
      <c r="U16" s="83">
        <v>7</v>
      </c>
      <c r="V16" s="84" t="s">
        <v>155</v>
      </c>
      <c r="W16" s="85"/>
      <c r="X16" s="83">
        <v>9</v>
      </c>
      <c r="Y16" s="84" t="s">
        <v>147</v>
      </c>
      <c r="Z16" s="85"/>
      <c r="AA16" s="83">
        <v>11</v>
      </c>
      <c r="AB16" s="84" t="s">
        <v>73</v>
      </c>
      <c r="AC16" s="85"/>
      <c r="AD16" s="83">
        <v>15</v>
      </c>
      <c r="AE16" s="84" t="s">
        <v>195</v>
      </c>
      <c r="AF16" s="85"/>
      <c r="AG16" s="83">
        <v>13</v>
      </c>
      <c r="AH16" s="84" t="s">
        <v>117</v>
      </c>
      <c r="AI16" s="85"/>
      <c r="AJ16" s="83">
        <v>17</v>
      </c>
      <c r="AK16" s="84" t="s">
        <v>196</v>
      </c>
      <c r="AL16" s="85"/>
      <c r="AM16" s="86">
        <v>19</v>
      </c>
      <c r="AN16" s="84" t="s">
        <v>203</v>
      </c>
      <c r="AO16" s="85"/>
      <c r="AP16" s="129">
        <v>27</v>
      </c>
      <c r="AQ16" s="84" t="s">
        <v>303</v>
      </c>
      <c r="AR16" s="85"/>
      <c r="AS16" s="129">
        <v>21</v>
      </c>
      <c r="AT16" s="84" t="s">
        <v>304</v>
      </c>
      <c r="AU16" s="85"/>
      <c r="AV16" s="129">
        <v>25</v>
      </c>
      <c r="AW16" s="84" t="s">
        <v>305</v>
      </c>
      <c r="AX16" s="85"/>
      <c r="AY16" s="129">
        <v>23</v>
      </c>
      <c r="AZ16" s="84" t="s">
        <v>306</v>
      </c>
      <c r="BA16" s="85"/>
      <c r="BB16" s="86">
        <v>2</v>
      </c>
      <c r="BC16" s="84" t="s">
        <v>436</v>
      </c>
      <c r="BD16" s="85"/>
      <c r="BE16" s="86">
        <v>4</v>
      </c>
      <c r="BF16" s="84" t="s">
        <v>427</v>
      </c>
      <c r="BG16" s="85"/>
      <c r="BH16" s="86">
        <v>6</v>
      </c>
      <c r="BI16" s="84" t="s">
        <v>459</v>
      </c>
      <c r="BJ16" s="85"/>
      <c r="BK16" s="86">
        <v>8</v>
      </c>
      <c r="BL16" s="84" t="s">
        <v>460</v>
      </c>
      <c r="BM16" s="85"/>
      <c r="BN16" s="86">
        <v>10</v>
      </c>
      <c r="BO16" s="84" t="s">
        <v>681</v>
      </c>
      <c r="BP16" s="85"/>
      <c r="BQ16" s="86">
        <v>12</v>
      </c>
      <c r="BR16" s="84" t="s">
        <v>682</v>
      </c>
      <c r="BS16" s="85"/>
      <c r="BT16" s="86">
        <v>14</v>
      </c>
      <c r="BU16" s="84" t="s">
        <v>683</v>
      </c>
      <c r="BV16" s="85"/>
      <c r="BW16" s="86">
        <v>16</v>
      </c>
      <c r="BX16" s="84" t="s">
        <v>154</v>
      </c>
      <c r="BY16" s="85"/>
      <c r="BZ16" s="86">
        <v>18</v>
      </c>
      <c r="CA16" s="84" t="s">
        <v>684</v>
      </c>
      <c r="CB16" s="85"/>
      <c r="CC16" s="54">
        <v>20</v>
      </c>
      <c r="CD16" s="84" t="s">
        <v>685</v>
      </c>
      <c r="CE16" s="85"/>
      <c r="CF16" s="54">
        <v>22</v>
      </c>
      <c r="CG16" s="84" t="s">
        <v>415</v>
      </c>
      <c r="CH16" s="85"/>
      <c r="CI16" s="87" t="e">
        <f>ROUND(CI15/CJ15,4)</f>
        <v>#DIV/0!</v>
      </c>
      <c r="CJ16" s="88">
        <f t="shared" si="0"/>
        <v>0</v>
      </c>
      <c r="CK16" s="89" t="e">
        <f>ROUND(CJ16+CI16/10,4)</f>
        <v>#DIV/0!</v>
      </c>
      <c r="CL16" s="90"/>
      <c r="CM16" s="5">
        <v>5</v>
      </c>
      <c r="CO16" s="91" t="s">
        <v>461</v>
      </c>
      <c r="CP16" s="92"/>
      <c r="CR16" s="91" t="s">
        <v>462</v>
      </c>
      <c r="CS16" s="92" t="s">
        <v>309</v>
      </c>
      <c r="CU16" s="91" t="s">
        <v>463</v>
      </c>
      <c r="CV16" s="154" t="s">
        <v>464</v>
      </c>
      <c r="CW16" s="186"/>
      <c r="CX16" s="91" t="s">
        <v>686</v>
      </c>
      <c r="CY16" s="154" t="s">
        <v>687</v>
      </c>
      <c r="CZ16" s="181" t="s">
        <v>659</v>
      </c>
      <c r="DA16" s="181" t="s">
        <v>164</v>
      </c>
      <c r="DB16" s="181"/>
      <c r="DC16" s="92"/>
      <c r="DE16" s="91" t="s">
        <v>688</v>
      </c>
      <c r="DF16" s="154" t="s">
        <v>689</v>
      </c>
      <c r="DG16" s="181" t="s">
        <v>659</v>
      </c>
      <c r="DH16" s="181"/>
      <c r="DI16" s="181" t="s">
        <v>164</v>
      </c>
      <c r="DJ16" s="92" t="s">
        <v>309</v>
      </c>
    </row>
    <row r="17" spans="1:114" ht="20.25">
      <c r="A17" s="64"/>
      <c r="B17" s="65"/>
      <c r="C17" s="66"/>
      <c r="D17" s="66"/>
      <c r="E17" s="67"/>
      <c r="F17" s="68" t="s">
        <v>35</v>
      </c>
      <c r="G17" s="69"/>
      <c r="H17" s="70"/>
      <c r="I17" s="68" t="s">
        <v>34</v>
      </c>
      <c r="J17" s="69"/>
      <c r="K17" s="70"/>
      <c r="L17" s="68" t="s">
        <v>33</v>
      </c>
      <c r="M17" s="69"/>
      <c r="N17" s="70"/>
      <c r="O17" s="68" t="s">
        <v>32</v>
      </c>
      <c r="P17" s="69"/>
      <c r="Q17" s="70"/>
      <c r="R17" s="68" t="s">
        <v>31</v>
      </c>
      <c r="S17" s="69"/>
      <c r="T17" s="70"/>
      <c r="U17" s="68" t="s">
        <v>30</v>
      </c>
      <c r="V17" s="69"/>
      <c r="W17" s="70"/>
      <c r="X17" s="68" t="s">
        <v>31</v>
      </c>
      <c r="Y17" s="69"/>
      <c r="Z17" s="70"/>
      <c r="AA17" s="68" t="s">
        <v>32</v>
      </c>
      <c r="AB17" s="69"/>
      <c r="AC17" s="70"/>
      <c r="AD17" s="68" t="s">
        <v>34</v>
      </c>
      <c r="AE17" s="69"/>
      <c r="AF17" s="70"/>
      <c r="AG17" s="68" t="s">
        <v>33</v>
      </c>
      <c r="AH17" s="69"/>
      <c r="AI17" s="70"/>
      <c r="AJ17" s="68" t="s">
        <v>35</v>
      </c>
      <c r="AK17" s="69"/>
      <c r="AL17" s="70"/>
      <c r="AM17" s="68" t="s">
        <v>36</v>
      </c>
      <c r="AN17" s="69"/>
      <c r="AO17" s="70"/>
      <c r="AP17" s="128" t="s">
        <v>35</v>
      </c>
      <c r="AQ17" s="69"/>
      <c r="AR17" s="70"/>
      <c r="AS17" s="128" t="s">
        <v>30</v>
      </c>
      <c r="AT17" s="69"/>
      <c r="AU17" s="70"/>
      <c r="AV17" s="128" t="s">
        <v>33</v>
      </c>
      <c r="AW17" s="69"/>
      <c r="AX17" s="70"/>
      <c r="AY17" s="128" t="s">
        <v>34</v>
      </c>
      <c r="AZ17" s="69"/>
      <c r="BA17" s="70"/>
      <c r="BB17" s="71" t="s">
        <v>34</v>
      </c>
      <c r="BC17" s="69"/>
      <c r="BD17" s="70"/>
      <c r="BE17" s="71" t="s">
        <v>35</v>
      </c>
      <c r="BF17" s="69"/>
      <c r="BG17" s="70"/>
      <c r="BH17" s="71" t="s">
        <v>33</v>
      </c>
      <c r="BI17" s="69"/>
      <c r="BJ17" s="70"/>
      <c r="BK17" s="98" t="s">
        <v>35</v>
      </c>
      <c r="BL17" s="69"/>
      <c r="BM17" s="70"/>
      <c r="BN17" s="71" t="s">
        <v>35</v>
      </c>
      <c r="BO17" s="69"/>
      <c r="BP17" s="70"/>
      <c r="BQ17" s="71" t="s">
        <v>34</v>
      </c>
      <c r="BR17" s="69"/>
      <c r="BS17" s="70"/>
      <c r="BT17" s="71" t="s">
        <v>33</v>
      </c>
      <c r="BU17" s="69"/>
      <c r="BV17" s="70"/>
      <c r="BW17" s="71" t="s">
        <v>33</v>
      </c>
      <c r="BX17" s="69"/>
      <c r="BY17" s="70"/>
      <c r="BZ17" s="71" t="s">
        <v>31</v>
      </c>
      <c r="CA17" s="69"/>
      <c r="CB17" s="70"/>
      <c r="CC17" s="71" t="s">
        <v>30</v>
      </c>
      <c r="CD17" s="69"/>
      <c r="CE17" s="70"/>
      <c r="CF17" s="98" t="s">
        <v>36</v>
      </c>
      <c r="CG17" s="69"/>
      <c r="CH17" s="70"/>
      <c r="CI17" s="151">
        <f>CG17+CD17+CA17+BX17+BU17+BR17+BO17+BL17+BI17+BF17+BC17+AZ17+AW17+AT17+AQ17+AN17+AK17+AH17+AE17+AB17+Y17+V17+S17+P17+M17+J17+G17</f>
        <v>0</v>
      </c>
      <c r="CJ17" s="152">
        <f t="shared" si="0"/>
        <v>0</v>
      </c>
      <c r="CK17" s="74" t="e">
        <f>CK18</f>
        <v>#DIV/0!</v>
      </c>
      <c r="CL17" s="75"/>
      <c r="CM17" s="76"/>
      <c r="CO17" s="77"/>
      <c r="CP17" s="78"/>
      <c r="CR17" s="77"/>
      <c r="CS17" s="78"/>
      <c r="CU17" s="77"/>
      <c r="CV17" s="153"/>
      <c r="CW17" s="186"/>
      <c r="CX17" s="77"/>
      <c r="CY17" s="153"/>
      <c r="CZ17" s="179"/>
      <c r="DA17" s="179"/>
      <c r="DB17" s="179"/>
      <c r="DC17" s="78"/>
      <c r="DE17" s="77"/>
      <c r="DF17" s="153"/>
      <c r="DG17" s="179"/>
      <c r="DH17" s="179"/>
      <c r="DI17" s="179"/>
      <c r="DJ17" s="78"/>
    </row>
    <row r="18" spans="1:114" ht="21" thickBot="1">
      <c r="A18" s="79">
        <v>6</v>
      </c>
      <c r="B18" s="80"/>
      <c r="C18" s="81"/>
      <c r="D18" s="81"/>
      <c r="E18" s="82"/>
      <c r="F18" s="83">
        <v>23</v>
      </c>
      <c r="G18" s="84" t="s">
        <v>75</v>
      </c>
      <c r="H18" s="85"/>
      <c r="I18" s="83">
        <v>25</v>
      </c>
      <c r="J18" s="84" t="s">
        <v>76</v>
      </c>
      <c r="K18" s="85"/>
      <c r="L18" s="83">
        <v>27</v>
      </c>
      <c r="M18" s="84" t="s">
        <v>77</v>
      </c>
      <c r="N18" s="85"/>
      <c r="O18" s="83">
        <v>2</v>
      </c>
      <c r="P18" s="84" t="s">
        <v>50</v>
      </c>
      <c r="Q18" s="85"/>
      <c r="R18" s="83">
        <v>4</v>
      </c>
      <c r="S18" s="84" t="s">
        <v>65</v>
      </c>
      <c r="T18" s="85"/>
      <c r="U18" s="83">
        <v>28</v>
      </c>
      <c r="V18" s="84" t="s">
        <v>151</v>
      </c>
      <c r="W18" s="85"/>
      <c r="X18" s="83">
        <v>8</v>
      </c>
      <c r="Y18" s="84" t="s">
        <v>79</v>
      </c>
      <c r="Z18" s="85"/>
      <c r="AA18" s="83">
        <v>10</v>
      </c>
      <c r="AB18" s="84" t="s">
        <v>162</v>
      </c>
      <c r="AC18" s="85"/>
      <c r="AD18" s="83">
        <v>14</v>
      </c>
      <c r="AE18" s="84" t="s">
        <v>200</v>
      </c>
      <c r="AF18" s="85"/>
      <c r="AG18" s="83">
        <v>12</v>
      </c>
      <c r="AH18" s="84" t="s">
        <v>217</v>
      </c>
      <c r="AI18" s="85"/>
      <c r="AJ18" s="83">
        <v>16</v>
      </c>
      <c r="AK18" s="84" t="s">
        <v>202</v>
      </c>
      <c r="AL18" s="85"/>
      <c r="AM18" s="83">
        <v>18</v>
      </c>
      <c r="AN18" s="84" t="s">
        <v>260</v>
      </c>
      <c r="AO18" s="85"/>
      <c r="AP18" s="129">
        <v>26</v>
      </c>
      <c r="AQ18" s="84" t="s">
        <v>361</v>
      </c>
      <c r="AR18" s="85"/>
      <c r="AS18" s="129">
        <v>20</v>
      </c>
      <c r="AT18" s="84" t="s">
        <v>284</v>
      </c>
      <c r="AU18" s="85"/>
      <c r="AV18" s="129">
        <v>24</v>
      </c>
      <c r="AW18" s="84" t="s">
        <v>313</v>
      </c>
      <c r="AX18" s="85"/>
      <c r="AY18" s="129">
        <v>22</v>
      </c>
      <c r="AZ18" s="84" t="s">
        <v>314</v>
      </c>
      <c r="BA18" s="85"/>
      <c r="BB18" s="86">
        <v>1</v>
      </c>
      <c r="BC18" s="84" t="s">
        <v>535</v>
      </c>
      <c r="BD18" s="85"/>
      <c r="BE18" s="86">
        <v>3</v>
      </c>
      <c r="BF18" s="84" t="s">
        <v>445</v>
      </c>
      <c r="BG18" s="85"/>
      <c r="BH18" s="86">
        <v>5</v>
      </c>
      <c r="BI18" s="84" t="s">
        <v>459</v>
      </c>
      <c r="BJ18" s="85"/>
      <c r="BK18" s="54">
        <v>7</v>
      </c>
      <c r="BL18" s="84" t="s">
        <v>467</v>
      </c>
      <c r="BM18" s="85"/>
      <c r="BN18" s="86">
        <v>9</v>
      </c>
      <c r="BO18" s="84" t="s">
        <v>690</v>
      </c>
      <c r="BP18" s="85"/>
      <c r="BQ18" s="86">
        <v>11</v>
      </c>
      <c r="BR18" s="84" t="s">
        <v>691</v>
      </c>
      <c r="BS18" s="85"/>
      <c r="BT18" s="86">
        <v>13</v>
      </c>
      <c r="BU18" s="84" t="s">
        <v>692</v>
      </c>
      <c r="BV18" s="85"/>
      <c r="BW18" s="86">
        <v>15</v>
      </c>
      <c r="BX18" s="84" t="s">
        <v>523</v>
      </c>
      <c r="BY18" s="85"/>
      <c r="BZ18" s="86">
        <v>17</v>
      </c>
      <c r="CA18" s="84" t="s">
        <v>693</v>
      </c>
      <c r="CB18" s="85"/>
      <c r="CC18" s="86">
        <v>19</v>
      </c>
      <c r="CD18" s="84" t="s">
        <v>694</v>
      </c>
      <c r="CE18" s="85"/>
      <c r="CF18" s="54">
        <v>21</v>
      </c>
      <c r="CG18" s="84" t="s">
        <v>695</v>
      </c>
      <c r="CH18" s="85"/>
      <c r="CI18" s="87" t="e">
        <f>ROUND(CI17/CJ17,4)</f>
        <v>#DIV/0!</v>
      </c>
      <c r="CJ18" s="88">
        <f t="shared" si="0"/>
        <v>0</v>
      </c>
      <c r="CK18" s="89" t="e">
        <f>ROUND(CJ18+CI18/10,4)</f>
        <v>#DIV/0!</v>
      </c>
      <c r="CL18" s="90"/>
      <c r="CM18" s="5">
        <v>6</v>
      </c>
      <c r="CO18" s="91" t="s">
        <v>468</v>
      </c>
      <c r="CP18" s="92"/>
      <c r="CR18" s="91" t="s">
        <v>469</v>
      </c>
      <c r="CS18" s="92" t="s">
        <v>470</v>
      </c>
      <c r="CU18" s="91" t="s">
        <v>471</v>
      </c>
      <c r="CV18" s="154" t="s">
        <v>472</v>
      </c>
      <c r="CW18" s="186"/>
      <c r="CX18" s="91" t="s">
        <v>696</v>
      </c>
      <c r="CY18" s="154" t="s">
        <v>697</v>
      </c>
      <c r="CZ18" s="181" t="s">
        <v>435</v>
      </c>
      <c r="DA18" s="181" t="s">
        <v>81</v>
      </c>
      <c r="DB18" s="181"/>
      <c r="DC18" s="92"/>
      <c r="DE18" s="91" t="s">
        <v>698</v>
      </c>
      <c r="DF18" s="154" t="s">
        <v>337</v>
      </c>
      <c r="DG18" s="181" t="s">
        <v>221</v>
      </c>
      <c r="DH18" s="181" t="s">
        <v>699</v>
      </c>
      <c r="DI18" s="181" t="s">
        <v>81</v>
      </c>
      <c r="DJ18" s="92" t="s">
        <v>700</v>
      </c>
    </row>
    <row r="19" spans="1:114" ht="20.25">
      <c r="A19" s="64"/>
      <c r="B19" s="65"/>
      <c r="C19" s="66"/>
      <c r="D19" s="66"/>
      <c r="E19" s="67"/>
      <c r="F19" s="68" t="s">
        <v>36</v>
      </c>
      <c r="G19" s="69"/>
      <c r="H19" s="70"/>
      <c r="I19" s="68" t="s">
        <v>35</v>
      </c>
      <c r="J19" s="69"/>
      <c r="K19" s="70"/>
      <c r="L19" s="68" t="s">
        <v>34</v>
      </c>
      <c r="M19" s="69"/>
      <c r="N19" s="70"/>
      <c r="O19" s="68" t="s">
        <v>33</v>
      </c>
      <c r="P19" s="69"/>
      <c r="Q19" s="70"/>
      <c r="R19" s="68" t="s">
        <v>32</v>
      </c>
      <c r="S19" s="69"/>
      <c r="T19" s="70"/>
      <c r="U19" s="68" t="s">
        <v>31</v>
      </c>
      <c r="V19" s="69"/>
      <c r="W19" s="70"/>
      <c r="X19" s="68" t="s">
        <v>30</v>
      </c>
      <c r="Y19" s="69"/>
      <c r="Z19" s="70"/>
      <c r="AA19" s="68" t="s">
        <v>31</v>
      </c>
      <c r="AB19" s="69"/>
      <c r="AC19" s="70"/>
      <c r="AD19" s="68" t="s">
        <v>33</v>
      </c>
      <c r="AE19" s="69"/>
      <c r="AF19" s="70"/>
      <c r="AG19" s="68" t="s">
        <v>32</v>
      </c>
      <c r="AH19" s="69"/>
      <c r="AI19" s="70"/>
      <c r="AJ19" s="68" t="s">
        <v>34</v>
      </c>
      <c r="AK19" s="69"/>
      <c r="AL19" s="70"/>
      <c r="AM19" s="68" t="s">
        <v>35</v>
      </c>
      <c r="AN19" s="69"/>
      <c r="AO19" s="70"/>
      <c r="AP19" s="128" t="s">
        <v>30</v>
      </c>
      <c r="AQ19" s="69"/>
      <c r="AR19" s="70"/>
      <c r="AS19" s="68" t="s">
        <v>36</v>
      </c>
      <c r="AT19" s="69"/>
      <c r="AU19" s="70"/>
      <c r="AV19" s="128" t="s">
        <v>30</v>
      </c>
      <c r="AW19" s="69"/>
      <c r="AX19" s="70"/>
      <c r="AY19" s="128" t="s">
        <v>30</v>
      </c>
      <c r="AZ19" s="69"/>
      <c r="BA19" s="70"/>
      <c r="BB19" s="71" t="s">
        <v>33</v>
      </c>
      <c r="BC19" s="69"/>
      <c r="BD19" s="70"/>
      <c r="BE19" s="71" t="s">
        <v>34</v>
      </c>
      <c r="BF19" s="69"/>
      <c r="BG19" s="70"/>
      <c r="BH19" s="71" t="s">
        <v>35</v>
      </c>
      <c r="BI19" s="69"/>
      <c r="BJ19" s="70"/>
      <c r="BK19" s="98" t="s">
        <v>35</v>
      </c>
      <c r="BL19" s="69"/>
      <c r="BM19" s="70"/>
      <c r="BN19" s="71" t="s">
        <v>36</v>
      </c>
      <c r="BO19" s="69"/>
      <c r="BP19" s="70"/>
      <c r="BQ19" s="71" t="s">
        <v>32</v>
      </c>
      <c r="BR19" s="69"/>
      <c r="BS19" s="70"/>
      <c r="BT19" s="71" t="s">
        <v>34</v>
      </c>
      <c r="BU19" s="69"/>
      <c r="BV19" s="70"/>
      <c r="BW19" s="71" t="s">
        <v>32</v>
      </c>
      <c r="BX19" s="69"/>
      <c r="BY19" s="70"/>
      <c r="BZ19" s="71" t="s">
        <v>32</v>
      </c>
      <c r="CA19" s="69"/>
      <c r="CB19" s="70"/>
      <c r="CC19" s="71" t="s">
        <v>31</v>
      </c>
      <c r="CD19" s="69"/>
      <c r="CE19" s="70"/>
      <c r="CF19" s="71" t="s">
        <v>35</v>
      </c>
      <c r="CG19" s="69"/>
      <c r="CH19" s="70"/>
      <c r="CI19" s="151">
        <f>CG19+CD19+CA19+BX19+BU19+BR19+BO19+BL19+BI19+BF19+BC19+AZ19+AW19+AT19+AQ19+AN19+AK19+AH19+AE19+AB19+Y19+V19+S19+P19+M19+J19+G19</f>
        <v>0</v>
      </c>
      <c r="CJ19" s="152">
        <f t="shared" si="0"/>
        <v>0</v>
      </c>
      <c r="CK19" s="74" t="e">
        <f>CK20</f>
        <v>#DIV/0!</v>
      </c>
      <c r="CL19" s="75"/>
      <c r="CM19" s="76"/>
      <c r="CO19" s="77"/>
      <c r="CP19" s="78"/>
      <c r="CR19" s="77"/>
      <c r="CS19" s="78"/>
      <c r="CU19" s="77"/>
      <c r="CV19" s="153"/>
      <c r="CW19" s="186"/>
      <c r="CX19" s="77"/>
      <c r="CY19" s="153"/>
      <c r="CZ19" s="179"/>
      <c r="DA19" s="179"/>
      <c r="DB19" s="179"/>
      <c r="DC19" s="78"/>
      <c r="DE19" s="77"/>
      <c r="DF19" s="153"/>
      <c r="DG19" s="179"/>
      <c r="DH19" s="179"/>
      <c r="DI19" s="179"/>
      <c r="DJ19" s="78"/>
    </row>
    <row r="20" spans="1:114" ht="21" thickBot="1">
      <c r="A20" s="79">
        <v>7</v>
      </c>
      <c r="B20" s="80"/>
      <c r="C20" s="81"/>
      <c r="D20" s="81"/>
      <c r="E20" s="82"/>
      <c r="F20" s="83">
        <v>22</v>
      </c>
      <c r="G20" s="84" t="s">
        <v>82</v>
      </c>
      <c r="H20" s="85"/>
      <c r="I20" s="83">
        <v>24</v>
      </c>
      <c r="J20" s="84" t="s">
        <v>83</v>
      </c>
      <c r="K20" s="85"/>
      <c r="L20" s="83">
        <v>26</v>
      </c>
      <c r="M20" s="84" t="s">
        <v>84</v>
      </c>
      <c r="N20" s="85"/>
      <c r="O20" s="83">
        <v>1</v>
      </c>
      <c r="P20" s="84" t="s">
        <v>41</v>
      </c>
      <c r="Q20" s="85"/>
      <c r="R20" s="83">
        <v>3</v>
      </c>
      <c r="S20" s="84" t="s">
        <v>128</v>
      </c>
      <c r="T20" s="85"/>
      <c r="U20" s="83">
        <v>5</v>
      </c>
      <c r="V20" s="84" t="s">
        <v>155</v>
      </c>
      <c r="W20" s="85"/>
      <c r="X20" s="83">
        <v>28</v>
      </c>
      <c r="Y20" s="84" t="s">
        <v>85</v>
      </c>
      <c r="Z20" s="85"/>
      <c r="AA20" s="83">
        <v>9</v>
      </c>
      <c r="AB20" s="84" t="s">
        <v>86</v>
      </c>
      <c r="AC20" s="85"/>
      <c r="AD20" s="83">
        <v>13</v>
      </c>
      <c r="AE20" s="84" t="s">
        <v>205</v>
      </c>
      <c r="AF20" s="85"/>
      <c r="AG20" s="83">
        <v>11</v>
      </c>
      <c r="AH20" s="84" t="s">
        <v>206</v>
      </c>
      <c r="AI20" s="85"/>
      <c r="AJ20" s="83">
        <v>15</v>
      </c>
      <c r="AK20" s="84" t="s">
        <v>207</v>
      </c>
      <c r="AL20" s="85"/>
      <c r="AM20" s="83">
        <v>17</v>
      </c>
      <c r="AN20" s="84" t="s">
        <v>258</v>
      </c>
      <c r="AO20" s="85"/>
      <c r="AP20" s="129">
        <v>25</v>
      </c>
      <c r="AQ20" s="84" t="s">
        <v>372</v>
      </c>
      <c r="AR20" s="85"/>
      <c r="AS20" s="83">
        <v>19</v>
      </c>
      <c r="AT20" s="84" t="s">
        <v>320</v>
      </c>
      <c r="AU20" s="85"/>
      <c r="AV20" s="129">
        <v>23</v>
      </c>
      <c r="AW20" s="84" t="s">
        <v>321</v>
      </c>
      <c r="AX20" s="85"/>
      <c r="AY20" s="129">
        <v>21</v>
      </c>
      <c r="AZ20" s="84" t="s">
        <v>322</v>
      </c>
      <c r="BA20" s="85"/>
      <c r="BB20" s="86">
        <v>27</v>
      </c>
      <c r="BC20" s="84" t="s">
        <v>545</v>
      </c>
      <c r="BD20" s="85"/>
      <c r="BE20" s="86">
        <v>2</v>
      </c>
      <c r="BF20" s="84" t="s">
        <v>494</v>
      </c>
      <c r="BG20" s="85"/>
      <c r="BH20" s="86">
        <v>4</v>
      </c>
      <c r="BI20" s="84" t="s">
        <v>453</v>
      </c>
      <c r="BJ20" s="85"/>
      <c r="BK20" s="54">
        <v>6</v>
      </c>
      <c r="BL20" s="84" t="s">
        <v>467</v>
      </c>
      <c r="BM20" s="85"/>
      <c r="BN20" s="86">
        <v>8</v>
      </c>
      <c r="BO20" s="84" t="s">
        <v>701</v>
      </c>
      <c r="BP20" s="85"/>
      <c r="BQ20" s="86">
        <v>10</v>
      </c>
      <c r="BR20" s="84" t="s">
        <v>470</v>
      </c>
      <c r="BS20" s="85"/>
      <c r="BT20" s="86">
        <v>12</v>
      </c>
      <c r="BU20" s="84" t="s">
        <v>702</v>
      </c>
      <c r="BV20" s="85"/>
      <c r="BW20" s="86">
        <v>14</v>
      </c>
      <c r="BX20" s="84" t="s">
        <v>703</v>
      </c>
      <c r="BY20" s="85"/>
      <c r="BZ20" s="86">
        <v>16</v>
      </c>
      <c r="CA20" s="84" t="s">
        <v>704</v>
      </c>
      <c r="CB20" s="85"/>
      <c r="CC20" s="86">
        <v>18</v>
      </c>
      <c r="CD20" s="84" t="s">
        <v>705</v>
      </c>
      <c r="CE20" s="85"/>
      <c r="CF20" s="86">
        <v>20</v>
      </c>
      <c r="CG20" s="84" t="s">
        <v>706</v>
      </c>
      <c r="CH20" s="85"/>
      <c r="CI20" s="87" t="e">
        <f>ROUND(CI19/CJ19,4)</f>
        <v>#DIV/0!</v>
      </c>
      <c r="CJ20" s="88">
        <f t="shared" si="0"/>
        <v>0</v>
      </c>
      <c r="CK20" s="89" t="e">
        <f>ROUND(CJ20+CI20/10,4)</f>
        <v>#DIV/0!</v>
      </c>
      <c r="CL20" s="90"/>
      <c r="CM20" s="5">
        <v>7</v>
      </c>
      <c r="CO20" s="91" t="s">
        <v>323</v>
      </c>
      <c r="CP20" s="92"/>
      <c r="CR20" s="91" t="s">
        <v>476</v>
      </c>
      <c r="CS20" s="92"/>
      <c r="CU20" s="91" t="s">
        <v>477</v>
      </c>
      <c r="CV20" s="154" t="s">
        <v>478</v>
      </c>
      <c r="CW20" s="186"/>
      <c r="CX20" s="91" t="s">
        <v>707</v>
      </c>
      <c r="CY20" s="154" t="s">
        <v>708</v>
      </c>
      <c r="CZ20" s="181"/>
      <c r="DA20" s="181" t="s">
        <v>287</v>
      </c>
      <c r="DB20" s="181"/>
      <c r="DC20" s="92"/>
      <c r="DE20" s="91" t="s">
        <v>709</v>
      </c>
      <c r="DF20" s="154" t="s">
        <v>710</v>
      </c>
      <c r="DG20" s="181" t="s">
        <v>403</v>
      </c>
      <c r="DH20" s="181" t="s">
        <v>494</v>
      </c>
      <c r="DI20" s="181"/>
      <c r="DJ20" s="92" t="s">
        <v>104</v>
      </c>
    </row>
    <row r="21" spans="1:114" ht="20.25">
      <c r="A21" s="64"/>
      <c r="B21" s="65"/>
      <c r="C21" s="66"/>
      <c r="D21" s="66"/>
      <c r="E21" s="67"/>
      <c r="F21" s="71" t="s">
        <v>36</v>
      </c>
      <c r="G21" s="69"/>
      <c r="H21" s="70"/>
      <c r="I21" s="68" t="s">
        <v>36</v>
      </c>
      <c r="J21" s="69"/>
      <c r="K21" s="70"/>
      <c r="L21" s="68" t="s">
        <v>35</v>
      </c>
      <c r="M21" s="69"/>
      <c r="N21" s="70"/>
      <c r="O21" s="68" t="s">
        <v>34</v>
      </c>
      <c r="P21" s="69"/>
      <c r="Q21" s="70"/>
      <c r="R21" s="68" t="s">
        <v>33</v>
      </c>
      <c r="S21" s="69"/>
      <c r="T21" s="70"/>
      <c r="U21" s="68" t="s">
        <v>32</v>
      </c>
      <c r="V21" s="69"/>
      <c r="W21" s="70"/>
      <c r="X21" s="68" t="s">
        <v>31</v>
      </c>
      <c r="Y21" s="69"/>
      <c r="Z21" s="70"/>
      <c r="AA21" s="68" t="s">
        <v>30</v>
      </c>
      <c r="AB21" s="69"/>
      <c r="AC21" s="70"/>
      <c r="AD21" s="68" t="s">
        <v>32</v>
      </c>
      <c r="AE21" s="69"/>
      <c r="AF21" s="70"/>
      <c r="AG21" s="68" t="s">
        <v>31</v>
      </c>
      <c r="AH21" s="69"/>
      <c r="AI21" s="70"/>
      <c r="AJ21" s="68" t="s">
        <v>33</v>
      </c>
      <c r="AK21" s="69"/>
      <c r="AL21" s="70"/>
      <c r="AM21" s="68" t="s">
        <v>34</v>
      </c>
      <c r="AN21" s="69"/>
      <c r="AO21" s="70"/>
      <c r="AP21" s="128" t="s">
        <v>31</v>
      </c>
      <c r="AQ21" s="69"/>
      <c r="AR21" s="70"/>
      <c r="AS21" s="68" t="s">
        <v>35</v>
      </c>
      <c r="AT21" s="69"/>
      <c r="AU21" s="70"/>
      <c r="AV21" s="128" t="s">
        <v>31</v>
      </c>
      <c r="AW21" s="69"/>
      <c r="AX21" s="70"/>
      <c r="AY21" s="68" t="s">
        <v>36</v>
      </c>
      <c r="AZ21" s="69"/>
      <c r="BA21" s="70"/>
      <c r="BB21" s="71" t="s">
        <v>32</v>
      </c>
      <c r="BC21" s="69"/>
      <c r="BD21" s="70"/>
      <c r="BE21" s="71" t="s">
        <v>33</v>
      </c>
      <c r="BF21" s="69"/>
      <c r="BG21" s="70"/>
      <c r="BH21" s="71" t="s">
        <v>34</v>
      </c>
      <c r="BI21" s="69"/>
      <c r="BJ21" s="70"/>
      <c r="BK21" s="71" t="s">
        <v>35</v>
      </c>
      <c r="BL21" s="69"/>
      <c r="BM21" s="70"/>
      <c r="BN21" s="71" t="s">
        <v>36</v>
      </c>
      <c r="BO21" s="69"/>
      <c r="BP21" s="70"/>
      <c r="BQ21" s="71" t="s">
        <v>36</v>
      </c>
      <c r="BR21" s="69"/>
      <c r="BS21" s="70"/>
      <c r="BT21" s="71" t="s">
        <v>35</v>
      </c>
      <c r="BU21" s="69"/>
      <c r="BV21" s="70"/>
      <c r="BW21" s="71" t="s">
        <v>34</v>
      </c>
      <c r="BX21" s="69"/>
      <c r="BY21" s="70"/>
      <c r="BZ21" s="71" t="s">
        <v>33</v>
      </c>
      <c r="CA21" s="69"/>
      <c r="CB21" s="70"/>
      <c r="CC21" s="71" t="s">
        <v>32</v>
      </c>
      <c r="CD21" s="69"/>
      <c r="CE21" s="70"/>
      <c r="CF21" s="71" t="s">
        <v>31</v>
      </c>
      <c r="CG21" s="69"/>
      <c r="CH21" s="70"/>
      <c r="CI21" s="151">
        <f>CG21+CD21+CA21+BX21+BU21+BR21+BO21+BL21+BI21+BF21+BC21+AZ21+AW21+AT21+AQ21+AN21+AK21+AH21+AE21+AB21+Y21+V21+S21+P21+M21+J21+G21</f>
        <v>0</v>
      </c>
      <c r="CJ21" s="152">
        <f t="shared" si="0"/>
        <v>0</v>
      </c>
      <c r="CK21" s="74" t="e">
        <f>CK22</f>
        <v>#DIV/0!</v>
      </c>
      <c r="CL21" s="75"/>
      <c r="CM21" s="76"/>
      <c r="CO21" s="77"/>
      <c r="CP21" s="78"/>
      <c r="CR21" s="77"/>
      <c r="CS21" s="78"/>
      <c r="CU21" s="77"/>
      <c r="CV21" s="153"/>
      <c r="CW21" s="186"/>
      <c r="CX21" s="77"/>
      <c r="CY21" s="153"/>
      <c r="CZ21" s="179"/>
      <c r="DA21" s="179"/>
      <c r="DB21" s="179"/>
      <c r="DC21" s="78"/>
      <c r="DE21" s="77"/>
      <c r="DF21" s="153"/>
      <c r="DG21" s="179"/>
      <c r="DH21" s="179"/>
      <c r="DI21" s="179"/>
      <c r="DJ21" s="78"/>
    </row>
    <row r="22" spans="1:114" ht="21" thickBot="1">
      <c r="A22" s="79">
        <v>8</v>
      </c>
      <c r="B22" s="80"/>
      <c r="C22" s="81"/>
      <c r="D22" s="81"/>
      <c r="E22" s="82"/>
      <c r="F22" s="86">
        <v>21</v>
      </c>
      <c r="G22" s="84" t="s">
        <v>88</v>
      </c>
      <c r="H22" s="85"/>
      <c r="I22" s="83">
        <v>23</v>
      </c>
      <c r="J22" s="84" t="s">
        <v>89</v>
      </c>
      <c r="K22" s="85"/>
      <c r="L22" s="83">
        <v>25</v>
      </c>
      <c r="M22" s="84" t="s">
        <v>90</v>
      </c>
      <c r="N22" s="85"/>
      <c r="O22" s="83">
        <v>27</v>
      </c>
      <c r="P22" s="84" t="s">
        <v>91</v>
      </c>
      <c r="Q22" s="85"/>
      <c r="R22" s="83">
        <v>2</v>
      </c>
      <c r="S22" s="84" t="s">
        <v>134</v>
      </c>
      <c r="T22" s="85"/>
      <c r="U22" s="83">
        <v>4</v>
      </c>
      <c r="V22" s="84" t="s">
        <v>66</v>
      </c>
      <c r="W22" s="85"/>
      <c r="X22" s="83">
        <v>6</v>
      </c>
      <c r="Y22" s="84" t="s">
        <v>79</v>
      </c>
      <c r="Z22" s="85"/>
      <c r="AA22" s="83">
        <v>28</v>
      </c>
      <c r="AB22" s="84" t="s">
        <v>157</v>
      </c>
      <c r="AC22" s="85"/>
      <c r="AD22" s="83">
        <v>12</v>
      </c>
      <c r="AE22" s="84" t="s">
        <v>211</v>
      </c>
      <c r="AF22" s="85"/>
      <c r="AG22" s="83">
        <v>10</v>
      </c>
      <c r="AH22" s="84" t="s">
        <v>212</v>
      </c>
      <c r="AI22" s="85"/>
      <c r="AJ22" s="83">
        <v>14</v>
      </c>
      <c r="AK22" s="84" t="s">
        <v>213</v>
      </c>
      <c r="AL22" s="85"/>
      <c r="AM22" s="83">
        <v>16</v>
      </c>
      <c r="AN22" s="84" t="s">
        <v>214</v>
      </c>
      <c r="AO22" s="85"/>
      <c r="AP22" s="129">
        <v>24</v>
      </c>
      <c r="AQ22" s="84" t="s">
        <v>377</v>
      </c>
      <c r="AR22" s="85"/>
      <c r="AS22" s="83">
        <v>18</v>
      </c>
      <c r="AT22" s="84" t="s">
        <v>328</v>
      </c>
      <c r="AU22" s="85"/>
      <c r="AV22" s="129">
        <v>22</v>
      </c>
      <c r="AW22" s="84" t="s">
        <v>329</v>
      </c>
      <c r="AX22" s="85"/>
      <c r="AY22" s="83">
        <v>20</v>
      </c>
      <c r="AZ22" s="84" t="s">
        <v>330</v>
      </c>
      <c r="BA22" s="85"/>
      <c r="BB22" s="86">
        <v>26</v>
      </c>
      <c r="BC22" s="84" t="s">
        <v>517</v>
      </c>
      <c r="BD22" s="85"/>
      <c r="BE22" s="86">
        <v>1</v>
      </c>
      <c r="BF22" s="84" t="s">
        <v>452</v>
      </c>
      <c r="BG22" s="85"/>
      <c r="BH22" s="86">
        <v>3</v>
      </c>
      <c r="BI22" s="84" t="s">
        <v>428</v>
      </c>
      <c r="BJ22" s="85"/>
      <c r="BK22" s="86">
        <v>5</v>
      </c>
      <c r="BL22" s="84" t="s">
        <v>460</v>
      </c>
      <c r="BM22" s="85"/>
      <c r="BN22" s="86">
        <v>7</v>
      </c>
      <c r="BO22" s="84" t="s">
        <v>701</v>
      </c>
      <c r="BP22" s="85"/>
      <c r="BQ22" s="86">
        <v>9</v>
      </c>
      <c r="BR22" s="84" t="s">
        <v>711</v>
      </c>
      <c r="BS22" s="85"/>
      <c r="BT22" s="86">
        <v>11</v>
      </c>
      <c r="BU22" s="84" t="s">
        <v>712</v>
      </c>
      <c r="BV22" s="85"/>
      <c r="BW22" s="86">
        <v>13</v>
      </c>
      <c r="BX22" s="84" t="s">
        <v>713</v>
      </c>
      <c r="BY22" s="85"/>
      <c r="BZ22" s="86">
        <v>15</v>
      </c>
      <c r="CA22" s="84" t="s">
        <v>714</v>
      </c>
      <c r="CB22" s="85"/>
      <c r="CC22" s="86">
        <v>17</v>
      </c>
      <c r="CD22" s="84" t="s">
        <v>715</v>
      </c>
      <c r="CE22" s="85"/>
      <c r="CF22" s="86">
        <v>19</v>
      </c>
      <c r="CG22" s="84" t="s">
        <v>149</v>
      </c>
      <c r="CH22" s="85"/>
      <c r="CI22" s="87" t="e">
        <f>ROUND(CI21/CJ21,4)</f>
        <v>#DIV/0!</v>
      </c>
      <c r="CJ22" s="88">
        <f t="shared" si="0"/>
        <v>0</v>
      </c>
      <c r="CK22" s="89" t="e">
        <f>ROUND(CJ22+CI22/10,4)</f>
        <v>#DIV/0!</v>
      </c>
      <c r="CL22" s="90"/>
      <c r="CM22" s="5">
        <v>8</v>
      </c>
      <c r="CO22" s="91" t="s">
        <v>482</v>
      </c>
      <c r="CP22" s="92"/>
      <c r="CR22" s="91" t="s">
        <v>483</v>
      </c>
      <c r="CS22" s="92"/>
      <c r="CU22" s="91" t="s">
        <v>484</v>
      </c>
      <c r="CV22" s="154" t="s">
        <v>111</v>
      </c>
      <c r="CW22" s="186"/>
      <c r="CX22" s="91" t="s">
        <v>716</v>
      </c>
      <c r="CY22" s="154" t="s">
        <v>661</v>
      </c>
      <c r="CZ22" s="181" t="s">
        <v>287</v>
      </c>
      <c r="DA22" s="181"/>
      <c r="DB22" s="181" t="s">
        <v>403</v>
      </c>
      <c r="DC22" s="92"/>
      <c r="DE22" s="91" t="s">
        <v>717</v>
      </c>
      <c r="DF22" s="154" t="s">
        <v>718</v>
      </c>
      <c r="DG22" s="181" t="s">
        <v>659</v>
      </c>
      <c r="DH22" s="181"/>
      <c r="DI22" s="181" t="s">
        <v>592</v>
      </c>
      <c r="DJ22" s="92" t="s">
        <v>73</v>
      </c>
    </row>
    <row r="23" spans="1:114" ht="20.25">
      <c r="A23" s="64"/>
      <c r="B23" s="65"/>
      <c r="C23" s="66"/>
      <c r="D23" s="66"/>
      <c r="E23" s="67"/>
      <c r="F23" s="71" t="s">
        <v>31</v>
      </c>
      <c r="G23" s="69"/>
      <c r="H23" s="70"/>
      <c r="I23" s="71" t="s">
        <v>33</v>
      </c>
      <c r="J23" s="69"/>
      <c r="K23" s="70"/>
      <c r="L23" s="68" t="s">
        <v>36</v>
      </c>
      <c r="M23" s="69"/>
      <c r="N23" s="70"/>
      <c r="O23" s="68" t="s">
        <v>35</v>
      </c>
      <c r="P23" s="69"/>
      <c r="Q23" s="70"/>
      <c r="R23" s="68" t="s">
        <v>34</v>
      </c>
      <c r="S23" s="69"/>
      <c r="T23" s="70"/>
      <c r="U23" s="68" t="s">
        <v>33</v>
      </c>
      <c r="V23" s="69"/>
      <c r="W23" s="70"/>
      <c r="X23" s="68" t="s">
        <v>32</v>
      </c>
      <c r="Y23" s="69"/>
      <c r="Z23" s="70"/>
      <c r="AA23" s="68" t="s">
        <v>31</v>
      </c>
      <c r="AB23" s="69"/>
      <c r="AC23" s="70"/>
      <c r="AD23" s="68" t="s">
        <v>31</v>
      </c>
      <c r="AE23" s="69"/>
      <c r="AF23" s="70"/>
      <c r="AG23" s="68" t="s">
        <v>30</v>
      </c>
      <c r="AH23" s="69"/>
      <c r="AI23" s="70"/>
      <c r="AJ23" s="68" t="s">
        <v>32</v>
      </c>
      <c r="AK23" s="69"/>
      <c r="AL23" s="70"/>
      <c r="AM23" s="68" t="s">
        <v>33</v>
      </c>
      <c r="AN23" s="69"/>
      <c r="AO23" s="70"/>
      <c r="AP23" s="128" t="s">
        <v>32</v>
      </c>
      <c r="AQ23" s="69"/>
      <c r="AR23" s="70"/>
      <c r="AS23" s="68" t="s">
        <v>34</v>
      </c>
      <c r="AT23" s="69"/>
      <c r="AU23" s="70"/>
      <c r="AV23" s="68" t="s">
        <v>36</v>
      </c>
      <c r="AW23" s="69"/>
      <c r="AX23" s="70"/>
      <c r="AY23" s="68" t="s">
        <v>35</v>
      </c>
      <c r="AZ23" s="69"/>
      <c r="BA23" s="70"/>
      <c r="BB23" s="71" t="s">
        <v>31</v>
      </c>
      <c r="BC23" s="69"/>
      <c r="BD23" s="70"/>
      <c r="BE23" s="71" t="s">
        <v>32</v>
      </c>
      <c r="BF23" s="69"/>
      <c r="BG23" s="70"/>
      <c r="BH23" s="71" t="s">
        <v>36</v>
      </c>
      <c r="BI23" s="69"/>
      <c r="BJ23" s="70"/>
      <c r="BK23" s="71" t="s">
        <v>34</v>
      </c>
      <c r="BL23" s="69"/>
      <c r="BM23" s="70"/>
      <c r="BN23" s="71" t="s">
        <v>35</v>
      </c>
      <c r="BO23" s="69"/>
      <c r="BP23" s="70"/>
      <c r="BQ23" s="71" t="s">
        <v>36</v>
      </c>
      <c r="BR23" s="69"/>
      <c r="BS23" s="70"/>
      <c r="BT23" s="71" t="s">
        <v>36</v>
      </c>
      <c r="BU23" s="69"/>
      <c r="BV23" s="70"/>
      <c r="BW23" s="71" t="s">
        <v>35</v>
      </c>
      <c r="BX23" s="69"/>
      <c r="BY23" s="70"/>
      <c r="BZ23" s="71" t="s">
        <v>34</v>
      </c>
      <c r="CA23" s="69"/>
      <c r="CB23" s="70"/>
      <c r="CC23" s="71" t="s">
        <v>33</v>
      </c>
      <c r="CD23" s="69"/>
      <c r="CE23" s="70"/>
      <c r="CF23" s="71" t="s">
        <v>32</v>
      </c>
      <c r="CG23" s="69"/>
      <c r="CH23" s="70"/>
      <c r="CI23" s="151">
        <f>CG23+CD23+CA23+BX23+BU23+BR23+BO23+BL23+BI23+BF23+BC23+AZ23+AW23+AT23+AQ23+AN23+AK23+AH23+AE23+AB23+Y23+V23+S23+P23+M23+J23+G23</f>
        <v>0</v>
      </c>
      <c r="CJ23" s="152">
        <f t="shared" si="0"/>
        <v>0</v>
      </c>
      <c r="CK23" s="74" t="e">
        <f>CK24</f>
        <v>#DIV/0!</v>
      </c>
      <c r="CL23" s="75"/>
      <c r="CM23" s="76"/>
      <c r="CO23" s="77"/>
      <c r="CP23" s="78"/>
      <c r="CR23" s="77"/>
      <c r="CS23" s="78"/>
      <c r="CU23" s="77"/>
      <c r="CV23" s="153"/>
      <c r="CW23" s="186"/>
      <c r="CX23" s="77"/>
      <c r="CY23" s="153"/>
      <c r="CZ23" s="179"/>
      <c r="DA23" s="179"/>
      <c r="DB23" s="179"/>
      <c r="DC23" s="78"/>
      <c r="DE23" s="77"/>
      <c r="DF23" s="153"/>
      <c r="DG23" s="179"/>
      <c r="DH23" s="179"/>
      <c r="DI23" s="179"/>
      <c r="DJ23" s="78"/>
    </row>
    <row r="24" spans="1:114" ht="21" thickBot="1">
      <c r="A24" s="79">
        <v>9</v>
      </c>
      <c r="B24" s="80"/>
      <c r="C24" s="81"/>
      <c r="D24" s="81"/>
      <c r="E24" s="82"/>
      <c r="F24" s="86">
        <v>10</v>
      </c>
      <c r="G24" s="84" t="s">
        <v>94</v>
      </c>
      <c r="H24" s="85"/>
      <c r="I24" s="86">
        <v>22</v>
      </c>
      <c r="J24" s="84" t="s">
        <v>95</v>
      </c>
      <c r="K24" s="85"/>
      <c r="L24" s="83">
        <v>24</v>
      </c>
      <c r="M24" s="84" t="s">
        <v>96</v>
      </c>
      <c r="N24" s="85"/>
      <c r="O24" s="83">
        <v>26</v>
      </c>
      <c r="P24" s="84" t="s">
        <v>97</v>
      </c>
      <c r="Q24" s="85"/>
      <c r="R24" s="83">
        <v>1</v>
      </c>
      <c r="S24" s="84" t="s">
        <v>42</v>
      </c>
      <c r="T24" s="85"/>
      <c r="U24" s="83">
        <v>3</v>
      </c>
      <c r="V24" s="84" t="s">
        <v>59</v>
      </c>
      <c r="W24" s="85"/>
      <c r="X24" s="83">
        <v>5</v>
      </c>
      <c r="Y24" s="84" t="s">
        <v>147</v>
      </c>
      <c r="Z24" s="85"/>
      <c r="AA24" s="83">
        <v>7</v>
      </c>
      <c r="AB24" s="84" t="s">
        <v>86</v>
      </c>
      <c r="AC24" s="85"/>
      <c r="AD24" s="83">
        <v>11</v>
      </c>
      <c r="AE24" s="84" t="s">
        <v>216</v>
      </c>
      <c r="AF24" s="85"/>
      <c r="AG24" s="83">
        <v>28</v>
      </c>
      <c r="AH24" s="84" t="s">
        <v>201</v>
      </c>
      <c r="AI24" s="85"/>
      <c r="AJ24" s="83">
        <v>13</v>
      </c>
      <c r="AK24" s="84" t="s">
        <v>218</v>
      </c>
      <c r="AL24" s="85"/>
      <c r="AM24" s="83">
        <v>15</v>
      </c>
      <c r="AN24" s="84" t="s">
        <v>219</v>
      </c>
      <c r="AO24" s="85"/>
      <c r="AP24" s="129">
        <v>23</v>
      </c>
      <c r="AQ24" s="84" t="s">
        <v>333</v>
      </c>
      <c r="AR24" s="85"/>
      <c r="AS24" s="83">
        <v>17</v>
      </c>
      <c r="AT24" s="84" t="s">
        <v>334</v>
      </c>
      <c r="AU24" s="85"/>
      <c r="AV24" s="83">
        <v>21</v>
      </c>
      <c r="AW24" s="84" t="s">
        <v>335</v>
      </c>
      <c r="AX24" s="85"/>
      <c r="AY24" s="83">
        <v>19</v>
      </c>
      <c r="AZ24" s="84" t="s">
        <v>292</v>
      </c>
      <c r="BA24" s="85"/>
      <c r="BB24" s="86">
        <v>25</v>
      </c>
      <c r="BC24" s="84" t="s">
        <v>525</v>
      </c>
      <c r="BD24" s="85"/>
      <c r="BE24" s="86">
        <v>27</v>
      </c>
      <c r="BF24" s="84" t="s">
        <v>488</v>
      </c>
      <c r="BG24" s="85"/>
      <c r="BH24" s="86">
        <v>2</v>
      </c>
      <c r="BI24" s="84" t="s">
        <v>438</v>
      </c>
      <c r="BJ24" s="85"/>
      <c r="BK24" s="86">
        <v>4</v>
      </c>
      <c r="BL24" s="84" t="s">
        <v>454</v>
      </c>
      <c r="BM24" s="85"/>
      <c r="BN24" s="86">
        <v>6</v>
      </c>
      <c r="BO24" s="84" t="s">
        <v>690</v>
      </c>
      <c r="BP24" s="85"/>
      <c r="BQ24" s="86">
        <v>8</v>
      </c>
      <c r="BR24" s="84" t="s">
        <v>711</v>
      </c>
      <c r="BS24" s="85"/>
      <c r="BT24" s="86">
        <v>10</v>
      </c>
      <c r="BU24" s="84" t="s">
        <v>719</v>
      </c>
      <c r="BV24" s="85"/>
      <c r="BW24" s="86">
        <v>12</v>
      </c>
      <c r="BX24" s="84" t="s">
        <v>720</v>
      </c>
      <c r="BY24" s="85"/>
      <c r="BZ24" s="86">
        <v>14</v>
      </c>
      <c r="CA24" s="84" t="s">
        <v>721</v>
      </c>
      <c r="CB24" s="85"/>
      <c r="CC24" s="86">
        <v>16</v>
      </c>
      <c r="CD24" s="84" t="s">
        <v>722</v>
      </c>
      <c r="CE24" s="85"/>
      <c r="CF24" s="86">
        <v>18</v>
      </c>
      <c r="CG24" s="84" t="s">
        <v>723</v>
      </c>
      <c r="CH24" s="85"/>
      <c r="CI24" s="87" t="e">
        <f>ROUND(CI23/CJ23,4)</f>
        <v>#DIV/0!</v>
      </c>
      <c r="CJ24" s="88">
        <f t="shared" si="0"/>
        <v>0</v>
      </c>
      <c r="CK24" s="89" t="e">
        <f>ROUND(CJ24+CI24/10,4)</f>
        <v>#DIV/0!</v>
      </c>
      <c r="CL24" s="90"/>
      <c r="CM24" s="5">
        <v>9</v>
      </c>
      <c r="CO24" s="91" t="s">
        <v>337</v>
      </c>
      <c r="CP24" s="92"/>
      <c r="CR24" s="91" t="s">
        <v>338</v>
      </c>
      <c r="CS24" s="92"/>
      <c r="CU24" s="91" t="s">
        <v>489</v>
      </c>
      <c r="CV24" s="154" t="s">
        <v>490</v>
      </c>
      <c r="CW24" s="186"/>
      <c r="CX24" s="91" t="s">
        <v>491</v>
      </c>
      <c r="CY24" s="154" t="s">
        <v>292</v>
      </c>
      <c r="CZ24" s="181" t="s">
        <v>165</v>
      </c>
      <c r="DA24" s="181" t="s">
        <v>337</v>
      </c>
      <c r="DB24" s="181"/>
      <c r="DC24" s="92"/>
      <c r="DE24" s="91" t="s">
        <v>724</v>
      </c>
      <c r="DF24" s="154" t="s">
        <v>725</v>
      </c>
      <c r="DG24" s="181" t="s">
        <v>492</v>
      </c>
      <c r="DH24" s="181"/>
      <c r="DI24" s="181"/>
      <c r="DJ24" s="92" t="s">
        <v>337</v>
      </c>
    </row>
    <row r="25" spans="1:114" ht="20.25">
      <c r="A25" s="64"/>
      <c r="B25" s="65"/>
      <c r="C25" s="66"/>
      <c r="D25" s="66"/>
      <c r="E25" s="67"/>
      <c r="F25" s="71" t="s">
        <v>32</v>
      </c>
      <c r="G25" s="69"/>
      <c r="H25" s="70"/>
      <c r="I25" s="71" t="s">
        <v>32</v>
      </c>
      <c r="J25" s="69"/>
      <c r="K25" s="70"/>
      <c r="L25" s="71" t="s">
        <v>33</v>
      </c>
      <c r="M25" s="69"/>
      <c r="N25" s="70"/>
      <c r="O25" s="68" t="s">
        <v>36</v>
      </c>
      <c r="P25" s="69"/>
      <c r="Q25" s="70"/>
      <c r="R25" s="68" t="s">
        <v>35</v>
      </c>
      <c r="S25" s="69"/>
      <c r="T25" s="70"/>
      <c r="U25" s="68" t="s">
        <v>34</v>
      </c>
      <c r="V25" s="69"/>
      <c r="W25" s="70"/>
      <c r="X25" s="68" t="s">
        <v>33</v>
      </c>
      <c r="Y25" s="69"/>
      <c r="Z25" s="70"/>
      <c r="AA25" s="68" t="s">
        <v>32</v>
      </c>
      <c r="AB25" s="69"/>
      <c r="AC25" s="70"/>
      <c r="AD25" s="68" t="s">
        <v>30</v>
      </c>
      <c r="AE25" s="69"/>
      <c r="AF25" s="70"/>
      <c r="AG25" s="68" t="s">
        <v>31</v>
      </c>
      <c r="AH25" s="69"/>
      <c r="AI25" s="70"/>
      <c r="AJ25" s="68" t="s">
        <v>31</v>
      </c>
      <c r="AK25" s="69"/>
      <c r="AL25" s="70"/>
      <c r="AM25" s="68" t="s">
        <v>32</v>
      </c>
      <c r="AN25" s="69"/>
      <c r="AO25" s="70"/>
      <c r="AP25" s="68" t="s">
        <v>36</v>
      </c>
      <c r="AQ25" s="69"/>
      <c r="AR25" s="70"/>
      <c r="AS25" s="68" t="s">
        <v>33</v>
      </c>
      <c r="AT25" s="69"/>
      <c r="AU25" s="70"/>
      <c r="AV25" s="68" t="s">
        <v>35</v>
      </c>
      <c r="AW25" s="69"/>
      <c r="AX25" s="70"/>
      <c r="AY25" s="68" t="s">
        <v>34</v>
      </c>
      <c r="AZ25" s="69"/>
      <c r="BA25" s="70"/>
      <c r="BB25" s="71" t="s">
        <v>30</v>
      </c>
      <c r="BC25" s="69"/>
      <c r="BD25" s="70"/>
      <c r="BE25" s="71" t="s">
        <v>31</v>
      </c>
      <c r="BF25" s="69"/>
      <c r="BG25" s="70"/>
      <c r="BH25" s="71" t="s">
        <v>32</v>
      </c>
      <c r="BI25" s="69"/>
      <c r="BJ25" s="70"/>
      <c r="BK25" s="71" t="s">
        <v>30</v>
      </c>
      <c r="BL25" s="69"/>
      <c r="BM25" s="70"/>
      <c r="BN25" s="71" t="s">
        <v>34</v>
      </c>
      <c r="BO25" s="69"/>
      <c r="BP25" s="70"/>
      <c r="BQ25" s="71" t="s">
        <v>32</v>
      </c>
      <c r="BR25" s="69"/>
      <c r="BS25" s="70"/>
      <c r="BT25" s="71" t="s">
        <v>36</v>
      </c>
      <c r="BU25" s="69"/>
      <c r="BV25" s="70"/>
      <c r="BW25" s="71" t="s">
        <v>36</v>
      </c>
      <c r="BX25" s="69"/>
      <c r="BY25" s="70"/>
      <c r="BZ25" s="71" t="s">
        <v>35</v>
      </c>
      <c r="CA25" s="69"/>
      <c r="CB25" s="70"/>
      <c r="CC25" s="71" t="s">
        <v>34</v>
      </c>
      <c r="CD25" s="69"/>
      <c r="CE25" s="70"/>
      <c r="CF25" s="71" t="s">
        <v>33</v>
      </c>
      <c r="CG25" s="69"/>
      <c r="CH25" s="70"/>
      <c r="CI25" s="151">
        <f>CG25+CD25+CA25+BX25+BU25+BR25+BO25+BL25+BI25+BF25+BC25+AZ25+AW25+AT25+AQ25+AN25+AK25+AH25+AE25+AB25+Y25+V25+S25+P25+M25+J25+G25</f>
        <v>0</v>
      </c>
      <c r="CJ25" s="152">
        <f t="shared" si="0"/>
        <v>0</v>
      </c>
      <c r="CK25" s="74" t="e">
        <f>CK26</f>
        <v>#DIV/0!</v>
      </c>
      <c r="CL25" s="75"/>
      <c r="CM25" s="76"/>
      <c r="CO25" s="77"/>
      <c r="CP25" s="78"/>
      <c r="CR25" s="77"/>
      <c r="CS25" s="78"/>
      <c r="CU25" s="77"/>
      <c r="CV25" s="153"/>
      <c r="CW25" s="186"/>
      <c r="CX25" s="77"/>
      <c r="CY25" s="153"/>
      <c r="CZ25" s="179"/>
      <c r="DA25" s="179"/>
      <c r="DB25" s="179"/>
      <c r="DC25" s="78"/>
      <c r="DE25" s="77"/>
      <c r="DF25" s="153"/>
      <c r="DG25" s="179"/>
      <c r="DH25" s="179"/>
      <c r="DI25" s="179"/>
      <c r="DJ25" s="78"/>
    </row>
    <row r="26" spans="1:114" ht="21" thickBot="1">
      <c r="A26" s="79">
        <v>10</v>
      </c>
      <c r="B26" s="80"/>
      <c r="C26" s="81"/>
      <c r="D26" s="81"/>
      <c r="E26" s="82"/>
      <c r="F26" s="86">
        <v>19</v>
      </c>
      <c r="G26" s="84" t="s">
        <v>99</v>
      </c>
      <c r="H26" s="85"/>
      <c r="I26" s="86">
        <v>21</v>
      </c>
      <c r="J26" s="84" t="s">
        <v>100</v>
      </c>
      <c r="K26" s="85"/>
      <c r="L26" s="86">
        <v>23</v>
      </c>
      <c r="M26" s="84" t="s">
        <v>101</v>
      </c>
      <c r="N26" s="85"/>
      <c r="O26" s="83">
        <v>25</v>
      </c>
      <c r="P26" s="84" t="s">
        <v>102</v>
      </c>
      <c r="Q26" s="85"/>
      <c r="R26" s="83">
        <v>27</v>
      </c>
      <c r="S26" s="84" t="s">
        <v>103</v>
      </c>
      <c r="T26" s="85"/>
      <c r="U26" s="83">
        <v>2</v>
      </c>
      <c r="V26" s="84" t="s">
        <v>52</v>
      </c>
      <c r="W26" s="85"/>
      <c r="X26" s="83">
        <v>4</v>
      </c>
      <c r="Y26" s="84" t="s">
        <v>141</v>
      </c>
      <c r="Z26" s="85"/>
      <c r="AA26" s="83">
        <v>6</v>
      </c>
      <c r="AB26" s="84" t="s">
        <v>162</v>
      </c>
      <c r="AC26" s="85"/>
      <c r="AD26" s="83">
        <v>28</v>
      </c>
      <c r="AE26" s="84" t="s">
        <v>221</v>
      </c>
      <c r="AF26" s="85"/>
      <c r="AG26" s="83">
        <v>8</v>
      </c>
      <c r="AH26" s="84" t="s">
        <v>212</v>
      </c>
      <c r="AI26" s="85"/>
      <c r="AJ26" s="83">
        <v>12</v>
      </c>
      <c r="AK26" s="84" t="s">
        <v>222</v>
      </c>
      <c r="AL26" s="85"/>
      <c r="AM26" s="83">
        <v>14</v>
      </c>
      <c r="AN26" s="84" t="s">
        <v>208</v>
      </c>
      <c r="AO26" s="85"/>
      <c r="AP26" s="83">
        <v>22</v>
      </c>
      <c r="AQ26" s="84" t="s">
        <v>143</v>
      </c>
      <c r="AR26" s="85"/>
      <c r="AS26" s="83">
        <v>16</v>
      </c>
      <c r="AT26" s="84" t="s">
        <v>362</v>
      </c>
      <c r="AU26" s="85"/>
      <c r="AV26" s="83">
        <v>20</v>
      </c>
      <c r="AW26" s="84" t="s">
        <v>341</v>
      </c>
      <c r="AX26" s="85"/>
      <c r="AY26" s="83">
        <v>18</v>
      </c>
      <c r="AZ26" s="84" t="s">
        <v>342</v>
      </c>
      <c r="BA26" s="85"/>
      <c r="BB26" s="86">
        <v>24</v>
      </c>
      <c r="BC26" s="84" t="s">
        <v>493</v>
      </c>
      <c r="BD26" s="85"/>
      <c r="BE26" s="86">
        <v>26</v>
      </c>
      <c r="BF26" s="84" t="s">
        <v>437</v>
      </c>
      <c r="BG26" s="85"/>
      <c r="BH26" s="86">
        <v>1</v>
      </c>
      <c r="BI26" s="84" t="s">
        <v>446</v>
      </c>
      <c r="BJ26" s="85"/>
      <c r="BK26" s="86">
        <v>3</v>
      </c>
      <c r="BL26" s="84" t="s">
        <v>447</v>
      </c>
      <c r="BM26" s="85"/>
      <c r="BN26" s="86">
        <v>5</v>
      </c>
      <c r="BO26" s="84" t="s">
        <v>681</v>
      </c>
      <c r="BP26" s="85"/>
      <c r="BQ26" s="86">
        <v>7</v>
      </c>
      <c r="BR26" s="84" t="s">
        <v>470</v>
      </c>
      <c r="BS26" s="85"/>
      <c r="BT26" s="86">
        <v>9</v>
      </c>
      <c r="BU26" s="84" t="s">
        <v>719</v>
      </c>
      <c r="BV26" s="85"/>
      <c r="BW26" s="86">
        <v>11</v>
      </c>
      <c r="BX26" s="84" t="s">
        <v>726</v>
      </c>
      <c r="BY26" s="85"/>
      <c r="BZ26" s="86">
        <v>13</v>
      </c>
      <c r="CA26" s="84" t="s">
        <v>727</v>
      </c>
      <c r="CB26" s="85"/>
      <c r="CC26" s="86">
        <v>15</v>
      </c>
      <c r="CD26" s="84" t="s">
        <v>728</v>
      </c>
      <c r="CE26" s="85"/>
      <c r="CF26" s="86">
        <v>17</v>
      </c>
      <c r="CG26" s="84" t="s">
        <v>729</v>
      </c>
      <c r="CH26" s="85"/>
      <c r="CI26" s="87" t="e">
        <f>ROUND(CI25/CJ25,4)</f>
        <v>#DIV/0!</v>
      </c>
      <c r="CJ26" s="88">
        <f t="shared" si="0"/>
        <v>0</v>
      </c>
      <c r="CK26" s="89" t="e">
        <f>ROUND(CJ26+CI26/10,4)</f>
        <v>#DIV/0!</v>
      </c>
      <c r="CL26" s="90"/>
      <c r="CM26" s="5">
        <v>10</v>
      </c>
      <c r="CO26" s="91" t="s">
        <v>495</v>
      </c>
      <c r="CP26" s="92"/>
      <c r="CR26" s="91" t="s">
        <v>496</v>
      </c>
      <c r="CS26" s="92" t="s">
        <v>345</v>
      </c>
      <c r="CU26" s="91" t="s">
        <v>497</v>
      </c>
      <c r="CV26" s="154" t="s">
        <v>498</v>
      </c>
      <c r="CW26" s="186"/>
      <c r="CX26" s="91" t="s">
        <v>730</v>
      </c>
      <c r="CY26" s="154" t="s">
        <v>731</v>
      </c>
      <c r="CZ26" s="181" t="s">
        <v>412</v>
      </c>
      <c r="DA26" s="181" t="s">
        <v>613</v>
      </c>
      <c r="DB26" s="181"/>
      <c r="DC26" s="92"/>
      <c r="DE26" s="91" t="s">
        <v>732</v>
      </c>
      <c r="DF26" s="154" t="s">
        <v>733</v>
      </c>
      <c r="DG26" s="181" t="s">
        <v>370</v>
      </c>
      <c r="DH26" s="181" t="s">
        <v>162</v>
      </c>
      <c r="DI26" s="181" t="s">
        <v>216</v>
      </c>
      <c r="DJ26" s="92"/>
    </row>
    <row r="27" spans="1:114" ht="20.25">
      <c r="A27" s="64"/>
      <c r="B27" s="65"/>
      <c r="C27" s="66"/>
      <c r="D27" s="66"/>
      <c r="E27" s="67"/>
      <c r="F27" s="71" t="s">
        <v>33</v>
      </c>
      <c r="G27" s="69"/>
      <c r="H27" s="70"/>
      <c r="I27" s="71" t="s">
        <v>34</v>
      </c>
      <c r="J27" s="69"/>
      <c r="K27" s="70"/>
      <c r="L27" s="71" t="s">
        <v>32</v>
      </c>
      <c r="M27" s="69"/>
      <c r="N27" s="70"/>
      <c r="O27" s="71" t="s">
        <v>34</v>
      </c>
      <c r="P27" s="69"/>
      <c r="Q27" s="70"/>
      <c r="R27" s="68" t="s">
        <v>36</v>
      </c>
      <c r="S27" s="69"/>
      <c r="T27" s="70"/>
      <c r="U27" s="68" t="s">
        <v>35</v>
      </c>
      <c r="V27" s="69"/>
      <c r="W27" s="70"/>
      <c r="X27" s="68" t="s">
        <v>34</v>
      </c>
      <c r="Y27" s="69"/>
      <c r="Z27" s="70"/>
      <c r="AA27" s="68" t="s">
        <v>33</v>
      </c>
      <c r="AB27" s="69"/>
      <c r="AC27" s="70"/>
      <c r="AD27" s="68" t="s">
        <v>31</v>
      </c>
      <c r="AE27" s="69"/>
      <c r="AF27" s="70"/>
      <c r="AG27" s="68" t="s">
        <v>32</v>
      </c>
      <c r="AH27" s="69"/>
      <c r="AI27" s="70"/>
      <c r="AJ27" s="68" t="s">
        <v>30</v>
      </c>
      <c r="AK27" s="69"/>
      <c r="AL27" s="70"/>
      <c r="AM27" s="68" t="s">
        <v>31</v>
      </c>
      <c r="AN27" s="69"/>
      <c r="AO27" s="70"/>
      <c r="AP27" s="68" t="s">
        <v>35</v>
      </c>
      <c r="AQ27" s="69"/>
      <c r="AR27" s="70"/>
      <c r="AS27" s="68" t="s">
        <v>32</v>
      </c>
      <c r="AT27" s="69"/>
      <c r="AU27" s="70"/>
      <c r="AV27" s="68" t="s">
        <v>34</v>
      </c>
      <c r="AW27" s="69"/>
      <c r="AX27" s="70"/>
      <c r="AY27" s="68" t="s">
        <v>33</v>
      </c>
      <c r="AZ27" s="69"/>
      <c r="BA27" s="70"/>
      <c r="BB27" s="98" t="s">
        <v>36</v>
      </c>
      <c r="BC27" s="69"/>
      <c r="BD27" s="70"/>
      <c r="BE27" s="71" t="s">
        <v>30</v>
      </c>
      <c r="BF27" s="69"/>
      <c r="BG27" s="70"/>
      <c r="BH27" s="71" t="s">
        <v>31</v>
      </c>
      <c r="BI27" s="69"/>
      <c r="BJ27" s="70"/>
      <c r="BK27" s="71" t="s">
        <v>32</v>
      </c>
      <c r="BL27" s="69"/>
      <c r="BM27" s="70"/>
      <c r="BN27" s="71" t="s">
        <v>33</v>
      </c>
      <c r="BO27" s="69"/>
      <c r="BP27" s="70"/>
      <c r="BQ27" s="71" t="s">
        <v>34</v>
      </c>
      <c r="BR27" s="69"/>
      <c r="BS27" s="70"/>
      <c r="BT27" s="71" t="s">
        <v>35</v>
      </c>
      <c r="BU27" s="69"/>
      <c r="BV27" s="70"/>
      <c r="BW27" s="71" t="s">
        <v>36</v>
      </c>
      <c r="BX27" s="69"/>
      <c r="BY27" s="70"/>
      <c r="BZ27" s="71" t="s">
        <v>36</v>
      </c>
      <c r="CA27" s="69"/>
      <c r="CB27" s="70"/>
      <c r="CC27" s="71" t="s">
        <v>35</v>
      </c>
      <c r="CD27" s="69"/>
      <c r="CE27" s="70"/>
      <c r="CF27" s="71" t="s">
        <v>34</v>
      </c>
      <c r="CG27" s="69"/>
      <c r="CH27" s="70"/>
      <c r="CI27" s="151">
        <f>CG27+CD27+CA27+BX27+BU27+BR27+BO27+BL27+BI27+BF27+BC27+AZ27+AW27+AT27+AQ27+AN27+AK27+AH27+AE27+AB27+Y27+V27+S27+P27+M27+J27+G27</f>
        <v>0</v>
      </c>
      <c r="CJ27" s="152">
        <f t="shared" si="0"/>
        <v>0</v>
      </c>
      <c r="CK27" s="74" t="e">
        <f>CK28</f>
        <v>#DIV/0!</v>
      </c>
      <c r="CL27" s="75"/>
      <c r="CM27" s="76"/>
      <c r="CO27" s="77"/>
      <c r="CP27" s="78"/>
      <c r="CR27" s="77"/>
      <c r="CS27" s="78"/>
      <c r="CU27" s="77"/>
      <c r="CV27" s="153"/>
      <c r="CW27" s="186"/>
      <c r="CX27" s="77"/>
      <c r="CY27" s="153"/>
      <c r="CZ27" s="179"/>
      <c r="DA27" s="179"/>
      <c r="DB27" s="179"/>
      <c r="DC27" s="78"/>
      <c r="DE27" s="77"/>
      <c r="DF27" s="153"/>
      <c r="DG27" s="179"/>
      <c r="DH27" s="179"/>
      <c r="DI27" s="179"/>
      <c r="DJ27" s="78"/>
    </row>
    <row r="28" spans="1:114" ht="21" thickBot="1">
      <c r="A28" s="79">
        <v>11</v>
      </c>
      <c r="B28" s="80"/>
      <c r="C28" s="81"/>
      <c r="D28" s="81"/>
      <c r="E28" s="82"/>
      <c r="F28" s="86">
        <v>18</v>
      </c>
      <c r="G28" s="84" t="s">
        <v>38</v>
      </c>
      <c r="H28" s="85"/>
      <c r="I28" s="86">
        <v>20</v>
      </c>
      <c r="J28" s="84" t="s">
        <v>106</v>
      </c>
      <c r="K28" s="85"/>
      <c r="L28" s="86">
        <v>22</v>
      </c>
      <c r="M28" s="84" t="s">
        <v>49</v>
      </c>
      <c r="N28" s="85"/>
      <c r="O28" s="86">
        <v>24</v>
      </c>
      <c r="P28" s="84" t="s">
        <v>108</v>
      </c>
      <c r="Q28" s="85"/>
      <c r="R28" s="83">
        <v>26</v>
      </c>
      <c r="S28" s="84" t="s">
        <v>115</v>
      </c>
      <c r="T28" s="85"/>
      <c r="U28" s="83">
        <v>1</v>
      </c>
      <c r="V28" s="84" t="s">
        <v>43</v>
      </c>
      <c r="W28" s="85"/>
      <c r="X28" s="83">
        <v>3</v>
      </c>
      <c r="Y28" s="84" t="s">
        <v>60</v>
      </c>
      <c r="Z28" s="85"/>
      <c r="AA28" s="83">
        <v>5</v>
      </c>
      <c r="AB28" s="84" t="s">
        <v>73</v>
      </c>
      <c r="AC28" s="85"/>
      <c r="AD28" s="83">
        <v>9</v>
      </c>
      <c r="AE28" s="84" t="s">
        <v>216</v>
      </c>
      <c r="AF28" s="85"/>
      <c r="AG28" s="83">
        <v>7</v>
      </c>
      <c r="AH28" s="84" t="s">
        <v>206</v>
      </c>
      <c r="AI28" s="85"/>
      <c r="AJ28" s="83">
        <v>28</v>
      </c>
      <c r="AK28" s="84" t="s">
        <v>225</v>
      </c>
      <c r="AL28" s="85"/>
      <c r="AM28" s="83">
        <v>13</v>
      </c>
      <c r="AN28" s="84" t="s">
        <v>226</v>
      </c>
      <c r="AO28" s="85"/>
      <c r="AP28" s="83">
        <v>21</v>
      </c>
      <c r="AQ28" s="84" t="s">
        <v>276</v>
      </c>
      <c r="AR28" s="85"/>
      <c r="AS28" s="83">
        <v>15</v>
      </c>
      <c r="AT28" s="84" t="s">
        <v>349</v>
      </c>
      <c r="AU28" s="85"/>
      <c r="AV28" s="83">
        <v>19</v>
      </c>
      <c r="AW28" s="84" t="s">
        <v>344</v>
      </c>
      <c r="AX28" s="85"/>
      <c r="AY28" s="83">
        <v>17</v>
      </c>
      <c r="AZ28" s="84" t="s">
        <v>350</v>
      </c>
      <c r="BA28" s="85"/>
      <c r="BB28" s="54">
        <v>23</v>
      </c>
      <c r="BC28" s="84" t="s">
        <v>501</v>
      </c>
      <c r="BD28" s="85"/>
      <c r="BE28" s="86">
        <v>25</v>
      </c>
      <c r="BF28" s="84" t="s">
        <v>502</v>
      </c>
      <c r="BG28" s="85"/>
      <c r="BH28" s="86">
        <v>27</v>
      </c>
      <c r="BI28" s="84" t="s">
        <v>503</v>
      </c>
      <c r="BJ28" s="85"/>
      <c r="BK28" s="86">
        <v>2</v>
      </c>
      <c r="BL28" s="84" t="s">
        <v>439</v>
      </c>
      <c r="BM28" s="85"/>
      <c r="BN28" s="86">
        <v>4</v>
      </c>
      <c r="BO28" s="84" t="s">
        <v>671</v>
      </c>
      <c r="BP28" s="85"/>
      <c r="BQ28" s="86">
        <v>6</v>
      </c>
      <c r="BR28" s="84" t="s">
        <v>691</v>
      </c>
      <c r="BS28" s="85"/>
      <c r="BT28" s="86">
        <v>8</v>
      </c>
      <c r="BU28" s="84" t="s">
        <v>734</v>
      </c>
      <c r="BV28" s="85"/>
      <c r="BW28" s="86">
        <v>10</v>
      </c>
      <c r="BX28" s="84" t="s">
        <v>726</v>
      </c>
      <c r="BY28" s="85"/>
      <c r="BZ28" s="86">
        <v>12</v>
      </c>
      <c r="CA28" s="84" t="s">
        <v>735</v>
      </c>
      <c r="CB28" s="85"/>
      <c r="CC28" s="86">
        <v>14</v>
      </c>
      <c r="CD28" s="84" t="s">
        <v>736</v>
      </c>
      <c r="CE28" s="85"/>
      <c r="CF28" s="86">
        <v>16</v>
      </c>
      <c r="CG28" s="84" t="s">
        <v>353</v>
      </c>
      <c r="CH28" s="85"/>
      <c r="CI28" s="87" t="e">
        <f>ROUND(CI27/CJ27,4)</f>
        <v>#DIV/0!</v>
      </c>
      <c r="CJ28" s="88">
        <f t="shared" si="0"/>
        <v>0</v>
      </c>
      <c r="CK28" s="89" t="e">
        <f>ROUND(CJ28+CI28/10,4)</f>
        <v>#DIV/0!</v>
      </c>
      <c r="CL28" s="90"/>
      <c r="CM28" s="5">
        <v>11</v>
      </c>
      <c r="CO28" s="91" t="s">
        <v>227</v>
      </c>
      <c r="CP28" s="92"/>
      <c r="CR28" s="91" t="s">
        <v>504</v>
      </c>
      <c r="CS28" s="92"/>
      <c r="CU28" s="91" t="s">
        <v>505</v>
      </c>
      <c r="CV28" s="154" t="s">
        <v>353</v>
      </c>
      <c r="CW28" s="186"/>
      <c r="CX28" s="91" t="s">
        <v>506</v>
      </c>
      <c r="CY28" s="154" t="s">
        <v>507</v>
      </c>
      <c r="CZ28" s="181" t="s">
        <v>360</v>
      </c>
      <c r="DA28" s="181" t="s">
        <v>165</v>
      </c>
      <c r="DB28" s="181"/>
      <c r="DC28" s="92"/>
      <c r="DE28" s="91" t="s">
        <v>737</v>
      </c>
      <c r="DF28" s="154" t="s">
        <v>700</v>
      </c>
      <c r="DG28" s="181" t="s">
        <v>191</v>
      </c>
      <c r="DH28" s="181" t="s">
        <v>738</v>
      </c>
      <c r="DI28" s="181" t="s">
        <v>360</v>
      </c>
      <c r="DJ28" s="92" t="s">
        <v>165</v>
      </c>
    </row>
    <row r="29" spans="1:114" ht="20.25">
      <c r="A29" s="64"/>
      <c r="B29" s="65"/>
      <c r="C29" s="66"/>
      <c r="D29" s="66"/>
      <c r="E29" s="67"/>
      <c r="F29" s="71" t="s">
        <v>34</v>
      </c>
      <c r="G29" s="69"/>
      <c r="H29" s="70"/>
      <c r="I29" s="71" t="s">
        <v>36</v>
      </c>
      <c r="J29" s="69"/>
      <c r="K29" s="70"/>
      <c r="L29" s="71" t="s">
        <v>31</v>
      </c>
      <c r="M29" s="69"/>
      <c r="N29" s="70"/>
      <c r="O29" s="71" t="s">
        <v>30</v>
      </c>
      <c r="P29" s="69"/>
      <c r="Q29" s="70"/>
      <c r="R29" s="71" t="s">
        <v>30</v>
      </c>
      <c r="S29" s="69"/>
      <c r="T29" s="70"/>
      <c r="U29" s="68" t="s">
        <v>36</v>
      </c>
      <c r="V29" s="69"/>
      <c r="W29" s="70"/>
      <c r="X29" s="68" t="s">
        <v>35</v>
      </c>
      <c r="Y29" s="69"/>
      <c r="Z29" s="70"/>
      <c r="AA29" s="68" t="s">
        <v>34</v>
      </c>
      <c r="AB29" s="69"/>
      <c r="AC29" s="70"/>
      <c r="AD29" s="68" t="s">
        <v>32</v>
      </c>
      <c r="AE29" s="69"/>
      <c r="AF29" s="70"/>
      <c r="AG29" s="68" t="s">
        <v>33</v>
      </c>
      <c r="AH29" s="69"/>
      <c r="AI29" s="70"/>
      <c r="AJ29" s="68" t="s">
        <v>31</v>
      </c>
      <c r="AK29" s="69"/>
      <c r="AL29" s="70"/>
      <c r="AM29" s="68" t="s">
        <v>30</v>
      </c>
      <c r="AN29" s="69"/>
      <c r="AO29" s="70"/>
      <c r="AP29" s="68" t="s">
        <v>34</v>
      </c>
      <c r="AQ29" s="69"/>
      <c r="AR29" s="70"/>
      <c r="AS29" s="68" t="s">
        <v>31</v>
      </c>
      <c r="AT29" s="69"/>
      <c r="AU29" s="70"/>
      <c r="AV29" s="68" t="s">
        <v>33</v>
      </c>
      <c r="AW29" s="69"/>
      <c r="AX29" s="70"/>
      <c r="AY29" s="68" t="s">
        <v>32</v>
      </c>
      <c r="AZ29" s="69"/>
      <c r="BA29" s="70"/>
      <c r="BB29" s="98" t="s">
        <v>35</v>
      </c>
      <c r="BC29" s="69"/>
      <c r="BD29" s="70"/>
      <c r="BE29" s="98" t="s">
        <v>36</v>
      </c>
      <c r="BF29" s="69"/>
      <c r="BG29" s="70"/>
      <c r="BH29" s="98" t="s">
        <v>31</v>
      </c>
      <c r="BI29" s="69"/>
      <c r="BJ29" s="70"/>
      <c r="BK29" s="71" t="s">
        <v>31</v>
      </c>
      <c r="BL29" s="69"/>
      <c r="BM29" s="70"/>
      <c r="BN29" s="71" t="s">
        <v>32</v>
      </c>
      <c r="BO29" s="69"/>
      <c r="BP29" s="70"/>
      <c r="BQ29" s="71" t="s">
        <v>33</v>
      </c>
      <c r="BR29" s="69"/>
      <c r="BS29" s="70"/>
      <c r="BT29" s="71" t="s">
        <v>34</v>
      </c>
      <c r="BU29" s="69"/>
      <c r="BV29" s="70"/>
      <c r="BW29" s="71" t="s">
        <v>35</v>
      </c>
      <c r="BX29" s="69"/>
      <c r="BY29" s="70"/>
      <c r="BZ29" s="71" t="s">
        <v>36</v>
      </c>
      <c r="CA29" s="69"/>
      <c r="CB29" s="70"/>
      <c r="CC29" s="71" t="s">
        <v>36</v>
      </c>
      <c r="CD29" s="69"/>
      <c r="CE29" s="70"/>
      <c r="CF29" s="71" t="s">
        <v>30</v>
      </c>
      <c r="CG29" s="69"/>
      <c r="CH29" s="70"/>
      <c r="CI29" s="151">
        <f>CG29+CD29+CA29+BX29+BU29+BR29+BO29+BL29+BI29+BF29+BC29+AZ29+AW29+AT29+AQ29+AN29+AK29+AH29+AE29+AB29+Y29+V29+S29+P29+M29+J29+G29</f>
        <v>0</v>
      </c>
      <c r="CJ29" s="152">
        <f t="shared" si="0"/>
        <v>0</v>
      </c>
      <c r="CK29" s="74" t="e">
        <f>CK30</f>
        <v>#DIV/0!</v>
      </c>
      <c r="CL29" s="75"/>
      <c r="CM29" s="76"/>
      <c r="CO29" s="77"/>
      <c r="CP29" s="78"/>
      <c r="CR29" s="77"/>
      <c r="CS29" s="78"/>
      <c r="CU29" s="77"/>
      <c r="CV29" s="153"/>
      <c r="CW29" s="186"/>
      <c r="CX29" s="77"/>
      <c r="CY29" s="153"/>
      <c r="CZ29" s="179"/>
      <c r="DA29" s="179"/>
      <c r="DB29" s="179"/>
      <c r="DC29" s="78"/>
      <c r="DE29" s="77"/>
      <c r="DF29" s="153"/>
      <c r="DG29" s="179"/>
      <c r="DH29" s="179"/>
      <c r="DI29" s="179"/>
      <c r="DJ29" s="78"/>
    </row>
    <row r="30" spans="1:114" ht="21" thickBot="1">
      <c r="A30" s="79">
        <v>12</v>
      </c>
      <c r="B30" s="80"/>
      <c r="C30" s="81"/>
      <c r="D30" s="81"/>
      <c r="E30" s="82"/>
      <c r="F30" s="86">
        <v>17</v>
      </c>
      <c r="G30" s="84" t="s">
        <v>105</v>
      </c>
      <c r="H30" s="85"/>
      <c r="I30" s="86">
        <v>19</v>
      </c>
      <c r="J30" s="84" t="s">
        <v>112</v>
      </c>
      <c r="K30" s="85"/>
      <c r="L30" s="86">
        <v>21</v>
      </c>
      <c r="M30" s="84" t="s">
        <v>40</v>
      </c>
      <c r="N30" s="85"/>
      <c r="O30" s="86">
        <v>23</v>
      </c>
      <c r="P30" s="84" t="s">
        <v>114</v>
      </c>
      <c r="Q30" s="85"/>
      <c r="R30" s="86">
        <v>25</v>
      </c>
      <c r="S30" s="84" t="s">
        <v>109</v>
      </c>
      <c r="T30" s="85"/>
      <c r="U30" s="83">
        <v>27</v>
      </c>
      <c r="V30" s="84" t="s">
        <v>116</v>
      </c>
      <c r="W30" s="85"/>
      <c r="X30" s="83">
        <v>2</v>
      </c>
      <c r="Y30" s="84" t="s">
        <v>53</v>
      </c>
      <c r="Z30" s="85"/>
      <c r="AA30" s="83">
        <v>4</v>
      </c>
      <c r="AB30" s="84" t="s">
        <v>68</v>
      </c>
      <c r="AC30" s="85"/>
      <c r="AD30" s="83">
        <v>8</v>
      </c>
      <c r="AE30" s="84" t="s">
        <v>211</v>
      </c>
      <c r="AF30" s="85"/>
      <c r="AG30" s="83">
        <v>6</v>
      </c>
      <c r="AH30" s="84" t="s">
        <v>217</v>
      </c>
      <c r="AI30" s="85"/>
      <c r="AJ30" s="83">
        <v>10</v>
      </c>
      <c r="AK30" s="84" t="s">
        <v>222</v>
      </c>
      <c r="AL30" s="85"/>
      <c r="AM30" s="83">
        <v>28</v>
      </c>
      <c r="AN30" s="84" t="s">
        <v>229</v>
      </c>
      <c r="AO30" s="85"/>
      <c r="AP30" s="83">
        <v>20</v>
      </c>
      <c r="AQ30" s="84" t="s">
        <v>354</v>
      </c>
      <c r="AR30" s="85"/>
      <c r="AS30" s="83">
        <v>14</v>
      </c>
      <c r="AT30" s="84" t="s">
        <v>355</v>
      </c>
      <c r="AU30" s="85"/>
      <c r="AV30" s="83">
        <v>18</v>
      </c>
      <c r="AW30" s="84" t="s">
        <v>356</v>
      </c>
      <c r="AX30" s="85"/>
      <c r="AY30" s="83">
        <v>16</v>
      </c>
      <c r="AZ30" s="84" t="s">
        <v>357</v>
      </c>
      <c r="BA30" s="85"/>
      <c r="BB30" s="54">
        <v>22</v>
      </c>
      <c r="BC30" s="84" t="s">
        <v>508</v>
      </c>
      <c r="BD30" s="85"/>
      <c r="BE30" s="54">
        <v>24</v>
      </c>
      <c r="BF30" s="84" t="s">
        <v>536</v>
      </c>
      <c r="BG30" s="85"/>
      <c r="BH30" s="54">
        <v>26</v>
      </c>
      <c r="BI30" s="84" t="s">
        <v>510</v>
      </c>
      <c r="BJ30" s="85"/>
      <c r="BK30" s="86">
        <v>1</v>
      </c>
      <c r="BL30" s="84" t="s">
        <v>366</v>
      </c>
      <c r="BM30" s="85"/>
      <c r="BN30" s="86">
        <v>3</v>
      </c>
      <c r="BO30" s="84" t="s">
        <v>660</v>
      </c>
      <c r="BP30" s="85"/>
      <c r="BQ30" s="86">
        <v>5</v>
      </c>
      <c r="BR30" s="84" t="s">
        <v>682</v>
      </c>
      <c r="BS30" s="85"/>
      <c r="BT30" s="86">
        <v>7</v>
      </c>
      <c r="BU30" s="84" t="s">
        <v>702</v>
      </c>
      <c r="BV30" s="85"/>
      <c r="BW30" s="86">
        <v>9</v>
      </c>
      <c r="BX30" s="84" t="s">
        <v>720</v>
      </c>
      <c r="BY30" s="85"/>
      <c r="BZ30" s="86">
        <v>11</v>
      </c>
      <c r="CA30" s="84" t="s">
        <v>735</v>
      </c>
      <c r="CB30" s="85"/>
      <c r="CC30" s="86">
        <v>13</v>
      </c>
      <c r="CD30" s="84" t="s">
        <v>739</v>
      </c>
      <c r="CE30" s="85"/>
      <c r="CF30" s="86">
        <v>15</v>
      </c>
      <c r="CG30" s="84" t="s">
        <v>585</v>
      </c>
      <c r="CH30" s="85"/>
      <c r="CI30" s="87" t="e">
        <f>ROUND(CI29/CJ29,4)</f>
        <v>#DIV/0!</v>
      </c>
      <c r="CJ30" s="88">
        <f t="shared" si="0"/>
        <v>0</v>
      </c>
      <c r="CK30" s="89" t="e">
        <f>ROUND(CJ30+CI30/10,4)</f>
        <v>#DIV/0!</v>
      </c>
      <c r="CL30" s="90"/>
      <c r="CM30" s="5">
        <v>12</v>
      </c>
      <c r="CO30" s="91" t="s">
        <v>511</v>
      </c>
      <c r="CP30" s="92"/>
      <c r="CR30" s="91" t="s">
        <v>512</v>
      </c>
      <c r="CS30" s="92"/>
      <c r="CU30" s="91" t="s">
        <v>513</v>
      </c>
      <c r="CV30" s="154" t="s">
        <v>514</v>
      </c>
      <c r="CW30" s="186"/>
      <c r="CX30" s="91" t="s">
        <v>740</v>
      </c>
      <c r="CY30" s="154" t="s">
        <v>741</v>
      </c>
      <c r="CZ30" s="181" t="s">
        <v>360</v>
      </c>
      <c r="DA30" s="181" t="s">
        <v>110</v>
      </c>
      <c r="DB30" s="181"/>
      <c r="DC30" s="92"/>
      <c r="DE30" s="91" t="s">
        <v>225</v>
      </c>
      <c r="DF30" s="154" t="s">
        <v>742</v>
      </c>
      <c r="DG30" s="181" t="s">
        <v>743</v>
      </c>
      <c r="DH30" s="181" t="s">
        <v>104</v>
      </c>
      <c r="DI30" s="181" t="s">
        <v>208</v>
      </c>
      <c r="DJ30" s="92"/>
    </row>
    <row r="31" spans="1:114" ht="20.25">
      <c r="A31" s="64"/>
      <c r="B31" s="99"/>
      <c r="C31" s="100"/>
      <c r="D31" s="100"/>
      <c r="E31" s="101"/>
      <c r="F31" s="71" t="s">
        <v>35</v>
      </c>
      <c r="G31" s="69"/>
      <c r="H31" s="70"/>
      <c r="I31" s="71" t="s">
        <v>35</v>
      </c>
      <c r="J31" s="69"/>
      <c r="K31" s="70"/>
      <c r="L31" s="71" t="s">
        <v>30</v>
      </c>
      <c r="M31" s="69"/>
      <c r="N31" s="70"/>
      <c r="O31" s="71" t="s">
        <v>36</v>
      </c>
      <c r="P31" s="69"/>
      <c r="Q31" s="70"/>
      <c r="R31" s="71" t="s">
        <v>31</v>
      </c>
      <c r="S31" s="69"/>
      <c r="T31" s="70"/>
      <c r="U31" s="71" t="s">
        <v>36</v>
      </c>
      <c r="V31" s="69"/>
      <c r="W31" s="70"/>
      <c r="X31" s="68" t="s">
        <v>36</v>
      </c>
      <c r="Y31" s="69"/>
      <c r="Z31" s="70"/>
      <c r="AA31" s="68" t="s">
        <v>35</v>
      </c>
      <c r="AB31" s="69"/>
      <c r="AC31" s="70"/>
      <c r="AD31" s="68" t="s">
        <v>33</v>
      </c>
      <c r="AE31" s="69"/>
      <c r="AF31" s="70"/>
      <c r="AG31" s="68" t="s">
        <v>34</v>
      </c>
      <c r="AH31" s="69"/>
      <c r="AI31" s="70"/>
      <c r="AJ31" s="68" t="s">
        <v>32</v>
      </c>
      <c r="AK31" s="69"/>
      <c r="AL31" s="70"/>
      <c r="AM31" s="68" t="s">
        <v>31</v>
      </c>
      <c r="AN31" s="69"/>
      <c r="AO31" s="70"/>
      <c r="AP31" s="68" t="s">
        <v>33</v>
      </c>
      <c r="AQ31" s="69"/>
      <c r="AR31" s="70"/>
      <c r="AS31" s="68" t="s">
        <v>30</v>
      </c>
      <c r="AT31" s="69"/>
      <c r="AU31" s="70"/>
      <c r="AV31" s="68" t="s">
        <v>32</v>
      </c>
      <c r="AW31" s="69"/>
      <c r="AX31" s="70"/>
      <c r="AY31" s="68" t="s">
        <v>31</v>
      </c>
      <c r="AZ31" s="69"/>
      <c r="BA31" s="70"/>
      <c r="BB31" s="98" t="s">
        <v>34</v>
      </c>
      <c r="BC31" s="69"/>
      <c r="BD31" s="70"/>
      <c r="BE31" s="98" t="s">
        <v>35</v>
      </c>
      <c r="BF31" s="69"/>
      <c r="BG31" s="70"/>
      <c r="BH31" s="98" t="s">
        <v>36</v>
      </c>
      <c r="BI31" s="69"/>
      <c r="BJ31" s="70"/>
      <c r="BK31" s="71" t="s">
        <v>33</v>
      </c>
      <c r="BL31" s="69"/>
      <c r="BM31" s="70"/>
      <c r="BN31" s="71" t="s">
        <v>31</v>
      </c>
      <c r="BO31" s="69"/>
      <c r="BP31" s="70"/>
      <c r="BQ31" s="71" t="s">
        <v>35</v>
      </c>
      <c r="BR31" s="69"/>
      <c r="BS31" s="70"/>
      <c r="BT31" s="71" t="s">
        <v>33</v>
      </c>
      <c r="BU31" s="69"/>
      <c r="BV31" s="70"/>
      <c r="BW31" s="71" t="s">
        <v>34</v>
      </c>
      <c r="BX31" s="69"/>
      <c r="BY31" s="70"/>
      <c r="BZ31" s="71" t="s">
        <v>35</v>
      </c>
      <c r="CA31" s="69"/>
      <c r="CB31" s="70"/>
      <c r="CC31" s="71" t="s">
        <v>36</v>
      </c>
      <c r="CD31" s="69"/>
      <c r="CE31" s="70"/>
      <c r="CF31" s="71" t="s">
        <v>36</v>
      </c>
      <c r="CG31" s="69"/>
      <c r="CH31" s="70"/>
      <c r="CI31" s="151">
        <f>CG31+CD31+CA31+BX31+BU31+BR31+BO31+BL31+BI31+BF31+BC31+AZ31+AW31+AT31+AQ31+AN31+AK31+AH31+AE31+AB31+Y31+V31+S31+P31+M31+J31+G31</f>
        <v>0</v>
      </c>
      <c r="CJ31" s="152">
        <f t="shared" si="0"/>
        <v>0</v>
      </c>
      <c r="CK31" s="74" t="e">
        <f>CK32</f>
        <v>#DIV/0!</v>
      </c>
      <c r="CL31" s="75"/>
      <c r="CM31" s="76"/>
      <c r="CO31" s="77"/>
      <c r="CP31" s="78"/>
      <c r="CR31" s="77"/>
      <c r="CS31" s="78"/>
      <c r="CU31" s="77"/>
      <c r="CV31" s="153"/>
      <c r="CW31" s="186"/>
      <c r="CX31" s="77"/>
      <c r="CY31" s="153"/>
      <c r="CZ31" s="179"/>
      <c r="DA31" s="179"/>
      <c r="DB31" s="179"/>
      <c r="DC31" s="78"/>
      <c r="DE31" s="77"/>
      <c r="DF31" s="153"/>
      <c r="DG31" s="179"/>
      <c r="DH31" s="179"/>
      <c r="DI31" s="179"/>
      <c r="DJ31" s="78"/>
    </row>
    <row r="32" spans="1:114" ht="21" thickBot="1">
      <c r="A32" s="79">
        <v>13</v>
      </c>
      <c r="B32" s="102"/>
      <c r="C32" s="103"/>
      <c r="D32" s="103"/>
      <c r="E32" s="104"/>
      <c r="F32" s="86">
        <v>16</v>
      </c>
      <c r="G32" s="84" t="s">
        <v>118</v>
      </c>
      <c r="H32" s="85"/>
      <c r="I32" s="86">
        <v>18</v>
      </c>
      <c r="J32" s="84" t="s">
        <v>119</v>
      </c>
      <c r="K32" s="85"/>
      <c r="L32" s="86">
        <v>20</v>
      </c>
      <c r="M32" s="84" t="s">
        <v>120</v>
      </c>
      <c r="N32" s="85"/>
      <c r="O32" s="86">
        <v>22</v>
      </c>
      <c r="P32" s="84" t="s">
        <v>121</v>
      </c>
      <c r="Q32" s="85"/>
      <c r="R32" s="86">
        <v>24</v>
      </c>
      <c r="S32" s="84" t="s">
        <v>122</v>
      </c>
      <c r="T32" s="85"/>
      <c r="U32" s="86">
        <v>26</v>
      </c>
      <c r="V32" s="84" t="s">
        <v>123</v>
      </c>
      <c r="W32" s="85"/>
      <c r="X32" s="83">
        <v>1</v>
      </c>
      <c r="Y32" s="84" t="s">
        <v>44</v>
      </c>
      <c r="Z32" s="85"/>
      <c r="AA32" s="83">
        <v>3</v>
      </c>
      <c r="AB32" s="84" t="s">
        <v>61</v>
      </c>
      <c r="AC32" s="85"/>
      <c r="AD32" s="83">
        <v>7</v>
      </c>
      <c r="AE32" s="84" t="s">
        <v>205</v>
      </c>
      <c r="AF32" s="85"/>
      <c r="AG32" s="83">
        <v>5</v>
      </c>
      <c r="AH32" s="84" t="s">
        <v>117</v>
      </c>
      <c r="AI32" s="85"/>
      <c r="AJ32" s="83">
        <v>9</v>
      </c>
      <c r="AK32" s="84" t="s">
        <v>218</v>
      </c>
      <c r="AL32" s="85"/>
      <c r="AM32" s="83">
        <v>11</v>
      </c>
      <c r="AN32" s="84" t="s">
        <v>226</v>
      </c>
      <c r="AO32" s="85"/>
      <c r="AP32" s="83">
        <v>19</v>
      </c>
      <c r="AQ32" s="84" t="s">
        <v>311</v>
      </c>
      <c r="AR32" s="85"/>
      <c r="AS32" s="83">
        <v>28</v>
      </c>
      <c r="AT32" s="84" t="s">
        <v>340</v>
      </c>
      <c r="AU32" s="85"/>
      <c r="AV32" s="83">
        <v>17</v>
      </c>
      <c r="AW32" s="84" t="s">
        <v>363</v>
      </c>
      <c r="AX32" s="85"/>
      <c r="AY32" s="83">
        <v>15</v>
      </c>
      <c r="AZ32" s="84" t="s">
        <v>279</v>
      </c>
      <c r="BA32" s="85"/>
      <c r="BB32" s="54">
        <v>21</v>
      </c>
      <c r="BC32" s="84" t="s">
        <v>481</v>
      </c>
      <c r="BD32" s="85"/>
      <c r="BE32" s="54">
        <v>23</v>
      </c>
      <c r="BF32" s="84" t="s">
        <v>518</v>
      </c>
      <c r="BG32" s="85"/>
      <c r="BH32" s="54">
        <v>25</v>
      </c>
      <c r="BI32" s="84" t="s">
        <v>519</v>
      </c>
      <c r="BJ32" s="85"/>
      <c r="BK32" s="86">
        <v>27</v>
      </c>
      <c r="BL32" s="84" t="s">
        <v>520</v>
      </c>
      <c r="BM32" s="85"/>
      <c r="BN32" s="86">
        <v>2</v>
      </c>
      <c r="BO32" s="84" t="s">
        <v>648</v>
      </c>
      <c r="BP32" s="85"/>
      <c r="BQ32" s="86">
        <v>4</v>
      </c>
      <c r="BR32" s="84" t="s">
        <v>343</v>
      </c>
      <c r="BS32" s="85"/>
      <c r="BT32" s="86">
        <v>6</v>
      </c>
      <c r="BU32" s="84" t="s">
        <v>692</v>
      </c>
      <c r="BV32" s="85"/>
      <c r="BW32" s="86">
        <v>8</v>
      </c>
      <c r="BX32" s="84" t="s">
        <v>713</v>
      </c>
      <c r="BY32" s="85"/>
      <c r="BZ32" s="86">
        <v>10</v>
      </c>
      <c r="CA32" s="84" t="s">
        <v>727</v>
      </c>
      <c r="CB32" s="85"/>
      <c r="CC32" s="86">
        <v>12</v>
      </c>
      <c r="CD32" s="84" t="s">
        <v>739</v>
      </c>
      <c r="CE32" s="85"/>
      <c r="CF32" s="86">
        <v>14</v>
      </c>
      <c r="CG32" s="84" t="s">
        <v>744</v>
      </c>
      <c r="CH32" s="85"/>
      <c r="CI32" s="87" t="e">
        <f>ROUND(CI31/CJ31,4)</f>
        <v>#DIV/0!</v>
      </c>
      <c r="CJ32" s="88">
        <f t="shared" si="0"/>
        <v>0</v>
      </c>
      <c r="CK32" s="89" t="e">
        <f>ROUND(CJ32+CI32/10,4)</f>
        <v>#DIV/0!</v>
      </c>
      <c r="CL32" s="90"/>
      <c r="CM32" s="5">
        <v>13</v>
      </c>
      <c r="CO32" s="91" t="s">
        <v>101</v>
      </c>
      <c r="CP32" s="92"/>
      <c r="CR32" s="91" t="s">
        <v>232</v>
      </c>
      <c r="CS32" s="92"/>
      <c r="CU32" s="91" t="s">
        <v>521</v>
      </c>
      <c r="CV32" s="154" t="s">
        <v>522</v>
      </c>
      <c r="CW32" s="186"/>
      <c r="CX32" s="91" t="s">
        <v>745</v>
      </c>
      <c r="CY32" s="154" t="s">
        <v>746</v>
      </c>
      <c r="CZ32" s="181" t="s">
        <v>592</v>
      </c>
      <c r="DA32" s="181" t="s">
        <v>395</v>
      </c>
      <c r="DB32" s="181"/>
      <c r="DC32" s="92"/>
      <c r="DE32" s="91" t="s">
        <v>700</v>
      </c>
      <c r="DF32" s="154" t="s">
        <v>747</v>
      </c>
      <c r="DG32" s="181" t="s">
        <v>360</v>
      </c>
      <c r="DH32" s="181" t="s">
        <v>592</v>
      </c>
      <c r="DI32" s="181" t="s">
        <v>395</v>
      </c>
      <c r="DJ32" s="92" t="s">
        <v>316</v>
      </c>
    </row>
    <row r="33" spans="1:114" ht="20.25">
      <c r="A33" s="64"/>
      <c r="B33" s="65"/>
      <c r="C33" s="66"/>
      <c r="D33" s="66"/>
      <c r="E33" s="67"/>
      <c r="F33" s="71" t="s">
        <v>30</v>
      </c>
      <c r="G33" s="69"/>
      <c r="H33" s="70"/>
      <c r="I33" s="71" t="s">
        <v>31</v>
      </c>
      <c r="J33" s="69"/>
      <c r="K33" s="70"/>
      <c r="L33" s="71" t="s">
        <v>36</v>
      </c>
      <c r="M33" s="69"/>
      <c r="N33" s="70"/>
      <c r="O33" s="71" t="s">
        <v>32</v>
      </c>
      <c r="P33" s="69"/>
      <c r="Q33" s="70"/>
      <c r="R33" s="71" t="s">
        <v>33</v>
      </c>
      <c r="S33" s="69"/>
      <c r="T33" s="70"/>
      <c r="U33" s="71" t="s">
        <v>32</v>
      </c>
      <c r="V33" s="69"/>
      <c r="W33" s="70"/>
      <c r="X33" s="71" t="s">
        <v>30</v>
      </c>
      <c r="Y33" s="69"/>
      <c r="Z33" s="70"/>
      <c r="AA33" s="68" t="s">
        <v>36</v>
      </c>
      <c r="AB33" s="69"/>
      <c r="AC33" s="70"/>
      <c r="AD33" s="68" t="s">
        <v>34</v>
      </c>
      <c r="AE33" s="69"/>
      <c r="AF33" s="70"/>
      <c r="AG33" s="68" t="s">
        <v>35</v>
      </c>
      <c r="AH33" s="69"/>
      <c r="AI33" s="70"/>
      <c r="AJ33" s="68" t="s">
        <v>33</v>
      </c>
      <c r="AK33" s="69"/>
      <c r="AL33" s="70"/>
      <c r="AM33" s="68" t="s">
        <v>32</v>
      </c>
      <c r="AN33" s="69"/>
      <c r="AO33" s="70"/>
      <c r="AP33" s="68" t="s">
        <v>32</v>
      </c>
      <c r="AQ33" s="69"/>
      <c r="AR33" s="70"/>
      <c r="AS33" s="68" t="s">
        <v>31</v>
      </c>
      <c r="AT33" s="69"/>
      <c r="AU33" s="70"/>
      <c r="AV33" s="68" t="s">
        <v>31</v>
      </c>
      <c r="AW33" s="69"/>
      <c r="AX33" s="70"/>
      <c r="AY33" s="68" t="s">
        <v>30</v>
      </c>
      <c r="AZ33" s="69"/>
      <c r="BA33" s="70"/>
      <c r="BB33" s="98" t="s">
        <v>33</v>
      </c>
      <c r="BC33" s="69"/>
      <c r="BD33" s="70"/>
      <c r="BE33" s="98" t="s">
        <v>34</v>
      </c>
      <c r="BF33" s="69"/>
      <c r="BG33" s="70"/>
      <c r="BH33" s="98" t="s">
        <v>35</v>
      </c>
      <c r="BI33" s="69"/>
      <c r="BJ33" s="70"/>
      <c r="BK33" s="98" t="s">
        <v>36</v>
      </c>
      <c r="BL33" s="69"/>
      <c r="BM33" s="70"/>
      <c r="BN33" s="98" t="s">
        <v>34</v>
      </c>
      <c r="BO33" s="69"/>
      <c r="BP33" s="70"/>
      <c r="BQ33" s="71" t="s">
        <v>31</v>
      </c>
      <c r="BR33" s="69"/>
      <c r="BS33" s="70"/>
      <c r="BT33" s="71" t="s">
        <v>32</v>
      </c>
      <c r="BU33" s="69"/>
      <c r="BV33" s="70"/>
      <c r="BW33" s="71" t="s">
        <v>32</v>
      </c>
      <c r="BX33" s="69"/>
      <c r="BY33" s="70"/>
      <c r="BZ33" s="71" t="s">
        <v>34</v>
      </c>
      <c r="CA33" s="69"/>
      <c r="CB33" s="70"/>
      <c r="CC33" s="71" t="s">
        <v>35</v>
      </c>
      <c r="CD33" s="69"/>
      <c r="CE33" s="70"/>
      <c r="CF33" s="71" t="s">
        <v>36</v>
      </c>
      <c r="CG33" s="69"/>
      <c r="CH33" s="70"/>
      <c r="CI33" s="151">
        <f>CG33+CD33+CA33+BX33+BU33+BR33+BO33+BL33+BI33+BF33+BC33+AZ33+AW33+AT33+AQ33+AN33+AK33+AH33+AE33+AB33+Y33+V33+S33+P33+M33+J33+G33</f>
        <v>0</v>
      </c>
      <c r="CJ33" s="152">
        <f t="shared" si="0"/>
        <v>0</v>
      </c>
      <c r="CK33" s="74" t="e">
        <f>CK34</f>
        <v>#DIV/0!</v>
      </c>
      <c r="CL33" s="75"/>
      <c r="CM33" s="76"/>
      <c r="CO33" s="77"/>
      <c r="CP33" s="78"/>
      <c r="CR33" s="77"/>
      <c r="CS33" s="78"/>
      <c r="CU33" s="77"/>
      <c r="CV33" s="153"/>
      <c r="CW33" s="186"/>
      <c r="CX33" s="77"/>
      <c r="CY33" s="153"/>
      <c r="CZ33" s="179"/>
      <c r="DA33" s="179"/>
      <c r="DB33" s="179"/>
      <c r="DC33" s="78"/>
      <c r="DE33" s="77"/>
      <c r="DF33" s="153"/>
      <c r="DG33" s="179"/>
      <c r="DH33" s="179"/>
      <c r="DI33" s="179"/>
      <c r="DJ33" s="78"/>
    </row>
    <row r="34" spans="1:114" ht="21" thickBot="1">
      <c r="A34" s="79">
        <v>14</v>
      </c>
      <c r="B34" s="80"/>
      <c r="C34" s="81"/>
      <c r="D34" s="81"/>
      <c r="E34" s="82"/>
      <c r="F34" s="86">
        <v>15</v>
      </c>
      <c r="G34" s="84" t="s">
        <v>62</v>
      </c>
      <c r="H34" s="85"/>
      <c r="I34" s="86">
        <v>17</v>
      </c>
      <c r="J34" s="84" t="s">
        <v>125</v>
      </c>
      <c r="K34" s="85"/>
      <c r="L34" s="86">
        <v>19</v>
      </c>
      <c r="M34" s="84" t="s">
        <v>126</v>
      </c>
      <c r="N34" s="85"/>
      <c r="O34" s="86">
        <v>21</v>
      </c>
      <c r="P34" s="84" t="s">
        <v>127</v>
      </c>
      <c r="Q34" s="85"/>
      <c r="R34" s="86">
        <v>23</v>
      </c>
      <c r="S34" s="84" t="s">
        <v>58</v>
      </c>
      <c r="T34" s="85"/>
      <c r="U34" s="86">
        <v>25</v>
      </c>
      <c r="V34" s="84" t="s">
        <v>129</v>
      </c>
      <c r="W34" s="85"/>
      <c r="X34" s="86">
        <v>27</v>
      </c>
      <c r="Y34" s="84" t="s">
        <v>130</v>
      </c>
      <c r="Z34" s="85"/>
      <c r="AA34" s="83">
        <v>2</v>
      </c>
      <c r="AB34" s="84" t="s">
        <v>54</v>
      </c>
      <c r="AC34" s="85"/>
      <c r="AD34" s="83">
        <v>6</v>
      </c>
      <c r="AE34" s="84" t="s">
        <v>200</v>
      </c>
      <c r="AF34" s="85"/>
      <c r="AG34" s="83">
        <v>4</v>
      </c>
      <c r="AH34" s="84" t="s">
        <v>191</v>
      </c>
      <c r="AI34" s="85"/>
      <c r="AJ34" s="83">
        <v>8</v>
      </c>
      <c r="AK34" s="84" t="s">
        <v>213</v>
      </c>
      <c r="AL34" s="85"/>
      <c r="AM34" s="83">
        <v>10</v>
      </c>
      <c r="AN34" s="84" t="s">
        <v>208</v>
      </c>
      <c r="AO34" s="85"/>
      <c r="AP34" s="83">
        <v>18</v>
      </c>
      <c r="AQ34" s="84" t="s">
        <v>367</v>
      </c>
      <c r="AR34" s="85"/>
      <c r="AS34" s="83">
        <v>12</v>
      </c>
      <c r="AT34" s="84" t="s">
        <v>355</v>
      </c>
      <c r="AU34" s="85"/>
      <c r="AV34" s="83">
        <v>16</v>
      </c>
      <c r="AW34" s="84" t="s">
        <v>368</v>
      </c>
      <c r="AX34" s="85"/>
      <c r="AY34" s="83">
        <v>28</v>
      </c>
      <c r="AZ34" s="84" t="s">
        <v>369</v>
      </c>
      <c r="BA34" s="85"/>
      <c r="BB34" s="54">
        <v>20</v>
      </c>
      <c r="BC34" s="84" t="s">
        <v>487</v>
      </c>
      <c r="BD34" s="85"/>
      <c r="BE34" s="54">
        <v>22</v>
      </c>
      <c r="BF34" s="84" t="s">
        <v>550</v>
      </c>
      <c r="BG34" s="85"/>
      <c r="BH34" s="54">
        <v>24</v>
      </c>
      <c r="BI34" s="84" t="s">
        <v>527</v>
      </c>
      <c r="BJ34" s="85"/>
      <c r="BK34" s="54">
        <v>26</v>
      </c>
      <c r="BL34" s="84" t="s">
        <v>528</v>
      </c>
      <c r="BM34" s="85"/>
      <c r="BN34" s="54">
        <v>1</v>
      </c>
      <c r="BO34" s="84" t="s">
        <v>637</v>
      </c>
      <c r="BP34" s="85"/>
      <c r="BQ34" s="86">
        <v>3</v>
      </c>
      <c r="BR34" s="84" t="s">
        <v>661</v>
      </c>
      <c r="BS34" s="85"/>
      <c r="BT34" s="86">
        <v>5</v>
      </c>
      <c r="BU34" s="84" t="s">
        <v>683</v>
      </c>
      <c r="BV34" s="85"/>
      <c r="BW34" s="86">
        <v>7</v>
      </c>
      <c r="BX34" s="84" t="s">
        <v>703</v>
      </c>
      <c r="BY34" s="85"/>
      <c r="BZ34" s="86">
        <v>9</v>
      </c>
      <c r="CA34" s="84" t="s">
        <v>721</v>
      </c>
      <c r="CB34" s="85"/>
      <c r="CC34" s="86">
        <v>11</v>
      </c>
      <c r="CD34" s="84" t="s">
        <v>736</v>
      </c>
      <c r="CE34" s="85"/>
      <c r="CF34" s="86">
        <v>13</v>
      </c>
      <c r="CG34" s="84" t="s">
        <v>744</v>
      </c>
      <c r="CH34" s="85"/>
      <c r="CI34" s="87" t="e">
        <f>ROUND(CI33/CJ33,4)</f>
        <v>#DIV/0!</v>
      </c>
      <c r="CJ34" s="88">
        <f t="shared" si="0"/>
        <v>0</v>
      </c>
      <c r="CK34" s="89" t="e">
        <f>ROUND(CJ34+CI34/10,4)</f>
        <v>#DIV/0!</v>
      </c>
      <c r="CL34" s="90"/>
      <c r="CM34" s="5">
        <v>14</v>
      </c>
      <c r="CO34" s="91" t="s">
        <v>529</v>
      </c>
      <c r="CP34" s="92"/>
      <c r="CR34" s="91" t="s">
        <v>530</v>
      </c>
      <c r="CS34" s="92" t="s">
        <v>370</v>
      </c>
      <c r="CU34" s="91" t="s">
        <v>531</v>
      </c>
      <c r="CV34" s="154" t="s">
        <v>532</v>
      </c>
      <c r="CW34" s="186"/>
      <c r="CX34" s="91" t="s">
        <v>533</v>
      </c>
      <c r="CY34" s="154" t="s">
        <v>748</v>
      </c>
      <c r="CZ34" s="181" t="s">
        <v>370</v>
      </c>
      <c r="DA34" s="181" t="s">
        <v>387</v>
      </c>
      <c r="DB34" s="181"/>
      <c r="DC34" s="92"/>
      <c r="DE34" s="91" t="s">
        <v>749</v>
      </c>
      <c r="DF34" s="154" t="s">
        <v>750</v>
      </c>
      <c r="DG34" s="181" t="s">
        <v>154</v>
      </c>
      <c r="DH34" s="181" t="s">
        <v>550</v>
      </c>
      <c r="DI34" s="181"/>
      <c r="DJ34" s="92" t="s">
        <v>435</v>
      </c>
    </row>
    <row r="35" spans="1:114" ht="20.25">
      <c r="A35" s="64"/>
      <c r="B35" s="65"/>
      <c r="C35" s="66"/>
      <c r="D35" s="66"/>
      <c r="E35" s="67"/>
      <c r="F35" s="71" t="s">
        <v>30</v>
      </c>
      <c r="G35" s="69"/>
      <c r="H35" s="70"/>
      <c r="I35" s="71" t="s">
        <v>30</v>
      </c>
      <c r="J35" s="69"/>
      <c r="K35" s="70"/>
      <c r="L35" s="71" t="s">
        <v>35</v>
      </c>
      <c r="M35" s="69"/>
      <c r="N35" s="70"/>
      <c r="O35" s="71" t="s">
        <v>33</v>
      </c>
      <c r="P35" s="69"/>
      <c r="Q35" s="70"/>
      <c r="R35" s="71" t="s">
        <v>32</v>
      </c>
      <c r="S35" s="69"/>
      <c r="T35" s="70"/>
      <c r="U35" s="71" t="s">
        <v>33</v>
      </c>
      <c r="V35" s="69"/>
      <c r="W35" s="70"/>
      <c r="X35" s="71" t="s">
        <v>31</v>
      </c>
      <c r="Y35" s="69"/>
      <c r="Z35" s="70"/>
      <c r="AA35" s="71" t="s">
        <v>33</v>
      </c>
      <c r="AB35" s="69"/>
      <c r="AC35" s="70"/>
      <c r="AD35" s="68" t="s">
        <v>35</v>
      </c>
      <c r="AE35" s="69"/>
      <c r="AF35" s="70"/>
      <c r="AG35" s="68" t="s">
        <v>36</v>
      </c>
      <c r="AH35" s="69"/>
      <c r="AI35" s="70"/>
      <c r="AJ35" s="68" t="s">
        <v>34</v>
      </c>
      <c r="AK35" s="69"/>
      <c r="AL35" s="70"/>
      <c r="AM35" s="68" t="s">
        <v>33</v>
      </c>
      <c r="AN35" s="69"/>
      <c r="AO35" s="70"/>
      <c r="AP35" s="68" t="s">
        <v>31</v>
      </c>
      <c r="AQ35" s="69"/>
      <c r="AR35" s="70"/>
      <c r="AS35" s="68" t="s">
        <v>32</v>
      </c>
      <c r="AT35" s="69"/>
      <c r="AU35" s="70"/>
      <c r="AV35" s="68" t="s">
        <v>30</v>
      </c>
      <c r="AW35" s="69"/>
      <c r="AX35" s="70"/>
      <c r="AY35" s="68" t="s">
        <v>31</v>
      </c>
      <c r="AZ35" s="69"/>
      <c r="BA35" s="70"/>
      <c r="BB35" s="98" t="s">
        <v>32</v>
      </c>
      <c r="BC35" s="69"/>
      <c r="BD35" s="70"/>
      <c r="BE35" s="98" t="s">
        <v>33</v>
      </c>
      <c r="BF35" s="69"/>
      <c r="BG35" s="70"/>
      <c r="BH35" s="98" t="s">
        <v>34</v>
      </c>
      <c r="BI35" s="69"/>
      <c r="BJ35" s="70"/>
      <c r="BK35" s="71" t="s">
        <v>36</v>
      </c>
      <c r="BL35" s="69"/>
      <c r="BM35" s="70"/>
      <c r="BN35" s="98" t="s">
        <v>36</v>
      </c>
      <c r="BO35" s="69"/>
      <c r="BP35" s="70"/>
      <c r="BQ35" s="71" t="s">
        <v>30</v>
      </c>
      <c r="BR35" s="69"/>
      <c r="BS35" s="70"/>
      <c r="BT35" s="71" t="s">
        <v>31</v>
      </c>
      <c r="BU35" s="69"/>
      <c r="BV35" s="70"/>
      <c r="BW35" s="71" t="s">
        <v>33</v>
      </c>
      <c r="BX35" s="69"/>
      <c r="BY35" s="70"/>
      <c r="BZ35" s="71" t="s">
        <v>33</v>
      </c>
      <c r="CA35" s="69"/>
      <c r="CB35" s="70"/>
      <c r="CC35" s="71" t="s">
        <v>34</v>
      </c>
      <c r="CD35" s="69"/>
      <c r="CE35" s="70"/>
      <c r="CF35" s="71" t="s">
        <v>30</v>
      </c>
      <c r="CG35" s="69"/>
      <c r="CH35" s="70"/>
      <c r="CI35" s="151">
        <f>CG35+CD35+CA35+BX35+BU35+BR35+BO35+BL35+BI35+BF35+BC35+AZ35+AW35+AT35+AQ35+AN35+AK35+AH35+AE35+AB35+Y35+V35+S35+P35+M35+J35+G35</f>
        <v>0</v>
      </c>
      <c r="CJ35" s="152">
        <f t="shared" si="0"/>
        <v>0</v>
      </c>
      <c r="CK35" s="74" t="e">
        <f>CK36</f>
        <v>#DIV/0!</v>
      </c>
      <c r="CL35" s="75"/>
      <c r="CM35" s="76"/>
      <c r="CO35" s="77"/>
      <c r="CP35" s="78"/>
      <c r="CR35" s="77"/>
      <c r="CS35" s="78"/>
      <c r="CU35" s="77"/>
      <c r="CV35" s="153"/>
      <c r="CW35" s="186"/>
      <c r="CX35" s="77"/>
      <c r="CY35" s="153"/>
      <c r="CZ35" s="179"/>
      <c r="DA35" s="179"/>
      <c r="DB35" s="179"/>
      <c r="DC35" s="78"/>
      <c r="DE35" s="77"/>
      <c r="DF35" s="153"/>
      <c r="DG35" s="179"/>
      <c r="DH35" s="179"/>
      <c r="DI35" s="179"/>
      <c r="DJ35" s="78"/>
    </row>
    <row r="36" spans="1:114" ht="21" thickBot="1">
      <c r="A36" s="79">
        <v>15</v>
      </c>
      <c r="B36" s="80"/>
      <c r="C36" s="81"/>
      <c r="D36" s="81"/>
      <c r="E36" s="82"/>
      <c r="F36" s="86">
        <v>14</v>
      </c>
      <c r="G36" s="84" t="s">
        <v>62</v>
      </c>
      <c r="H36" s="85"/>
      <c r="I36" s="86">
        <v>16</v>
      </c>
      <c r="J36" s="84" t="s">
        <v>131</v>
      </c>
      <c r="K36" s="85"/>
      <c r="L36" s="86">
        <v>18</v>
      </c>
      <c r="M36" s="84" t="s">
        <v>132</v>
      </c>
      <c r="N36" s="85"/>
      <c r="O36" s="86">
        <v>20</v>
      </c>
      <c r="P36" s="84" t="s">
        <v>133</v>
      </c>
      <c r="Q36" s="85"/>
      <c r="R36" s="86">
        <v>22</v>
      </c>
      <c r="S36" s="84" t="s">
        <v>51</v>
      </c>
      <c r="T36" s="85"/>
      <c r="U36" s="86">
        <v>24</v>
      </c>
      <c r="V36" s="84" t="s">
        <v>135</v>
      </c>
      <c r="W36" s="85"/>
      <c r="X36" s="86">
        <v>26</v>
      </c>
      <c r="Y36" s="84" t="s">
        <v>136</v>
      </c>
      <c r="Z36" s="85"/>
      <c r="AA36" s="86">
        <v>1</v>
      </c>
      <c r="AB36" s="84" t="s">
        <v>45</v>
      </c>
      <c r="AC36" s="85"/>
      <c r="AD36" s="83">
        <v>5</v>
      </c>
      <c r="AE36" s="84" t="s">
        <v>195</v>
      </c>
      <c r="AF36" s="85"/>
      <c r="AG36" s="130">
        <v>3</v>
      </c>
      <c r="AH36" s="84" t="s">
        <v>186</v>
      </c>
      <c r="AI36" s="85"/>
      <c r="AJ36" s="83">
        <v>7</v>
      </c>
      <c r="AK36" s="84" t="s">
        <v>207</v>
      </c>
      <c r="AL36" s="85"/>
      <c r="AM36" s="83">
        <v>9</v>
      </c>
      <c r="AN36" s="84" t="s">
        <v>219</v>
      </c>
      <c r="AO36" s="85"/>
      <c r="AP36" s="83">
        <v>17</v>
      </c>
      <c r="AQ36" s="84" t="s">
        <v>319</v>
      </c>
      <c r="AR36" s="85"/>
      <c r="AS36" s="83">
        <v>11</v>
      </c>
      <c r="AT36" s="84" t="s">
        <v>349</v>
      </c>
      <c r="AU36" s="85"/>
      <c r="AV36" s="83">
        <v>28</v>
      </c>
      <c r="AW36" s="84" t="s">
        <v>373</v>
      </c>
      <c r="AX36" s="85"/>
      <c r="AY36" s="83">
        <v>13</v>
      </c>
      <c r="AZ36" s="84" t="s">
        <v>279</v>
      </c>
      <c r="BA36" s="85"/>
      <c r="BB36" s="54">
        <v>19</v>
      </c>
      <c r="BC36" s="84" t="s">
        <v>426</v>
      </c>
      <c r="BD36" s="85"/>
      <c r="BE36" s="54">
        <v>21</v>
      </c>
      <c r="BF36" s="84" t="s">
        <v>509</v>
      </c>
      <c r="BG36" s="85"/>
      <c r="BH36" s="54">
        <v>23</v>
      </c>
      <c r="BI36" s="84" t="s">
        <v>555</v>
      </c>
      <c r="BJ36" s="85"/>
      <c r="BK36" s="86">
        <v>25</v>
      </c>
      <c r="BL36" s="84" t="s">
        <v>538</v>
      </c>
      <c r="BM36" s="85"/>
      <c r="BN36" s="54">
        <v>27</v>
      </c>
      <c r="BO36" s="84" t="s">
        <v>751</v>
      </c>
      <c r="BP36" s="85"/>
      <c r="BQ36" s="86">
        <v>2</v>
      </c>
      <c r="BR36" s="84" t="s">
        <v>649</v>
      </c>
      <c r="BS36" s="85"/>
      <c r="BT36" s="86">
        <v>4</v>
      </c>
      <c r="BU36" s="84" t="s">
        <v>492</v>
      </c>
      <c r="BV36" s="85"/>
      <c r="BW36" s="86">
        <v>6</v>
      </c>
      <c r="BX36" s="84" t="s">
        <v>523</v>
      </c>
      <c r="BY36" s="85"/>
      <c r="BZ36" s="86">
        <v>8</v>
      </c>
      <c r="CA36" s="84" t="s">
        <v>714</v>
      </c>
      <c r="CB36" s="85"/>
      <c r="CC36" s="86">
        <v>10</v>
      </c>
      <c r="CD36" s="84" t="s">
        <v>728</v>
      </c>
      <c r="CE36" s="85"/>
      <c r="CF36" s="86">
        <v>12</v>
      </c>
      <c r="CG36" s="84" t="s">
        <v>585</v>
      </c>
      <c r="CH36" s="85"/>
      <c r="CI36" s="87" t="e">
        <f>ROUND(CI35/CJ35,4)</f>
        <v>#DIV/0!</v>
      </c>
      <c r="CJ36" s="88">
        <f t="shared" si="0"/>
        <v>0</v>
      </c>
      <c r="CK36" s="89" t="e">
        <f>ROUND(CJ36+CI36/10,4)</f>
        <v>#DIV/0!</v>
      </c>
      <c r="CL36" s="90"/>
      <c r="CM36" s="5">
        <v>15</v>
      </c>
      <c r="CO36" s="91" t="s">
        <v>539</v>
      </c>
      <c r="CP36" s="92"/>
      <c r="CR36" s="91" t="s">
        <v>540</v>
      </c>
      <c r="CS36" s="92"/>
      <c r="CU36" s="91" t="s">
        <v>541</v>
      </c>
      <c r="CV36" s="154" t="s">
        <v>542</v>
      </c>
      <c r="CW36" s="186"/>
      <c r="CX36" s="91" t="s">
        <v>752</v>
      </c>
      <c r="CY36" s="154" t="s">
        <v>753</v>
      </c>
      <c r="CZ36" s="181" t="s">
        <v>51</v>
      </c>
      <c r="DA36" s="181"/>
      <c r="DB36" s="181"/>
      <c r="DC36" s="92" t="s">
        <v>87</v>
      </c>
      <c r="DE36" s="91" t="s">
        <v>754</v>
      </c>
      <c r="DF36" s="154" t="s">
        <v>260</v>
      </c>
      <c r="DG36" s="181" t="s">
        <v>755</v>
      </c>
      <c r="DH36" s="181" t="s">
        <v>756</v>
      </c>
      <c r="DI36" s="181" t="s">
        <v>659</v>
      </c>
      <c r="DJ36" s="92" t="s">
        <v>87</v>
      </c>
    </row>
    <row r="37" spans="1:114" ht="20.25">
      <c r="A37" s="64"/>
      <c r="B37" s="65"/>
      <c r="C37" s="66"/>
      <c r="D37" s="66"/>
      <c r="E37" s="67"/>
      <c r="F37" s="71" t="s">
        <v>35</v>
      </c>
      <c r="G37" s="69"/>
      <c r="H37" s="70"/>
      <c r="I37" s="71" t="s">
        <v>30</v>
      </c>
      <c r="J37" s="69"/>
      <c r="K37" s="70"/>
      <c r="L37" s="71" t="s">
        <v>34</v>
      </c>
      <c r="M37" s="69"/>
      <c r="N37" s="70"/>
      <c r="O37" s="71" t="s">
        <v>31</v>
      </c>
      <c r="P37" s="69"/>
      <c r="Q37" s="70"/>
      <c r="R37" s="71" t="s">
        <v>34</v>
      </c>
      <c r="S37" s="69"/>
      <c r="T37" s="70"/>
      <c r="U37" s="71" t="s">
        <v>34</v>
      </c>
      <c r="V37" s="69"/>
      <c r="W37" s="70"/>
      <c r="X37" s="71" t="s">
        <v>32</v>
      </c>
      <c r="Y37" s="69"/>
      <c r="Z37" s="70"/>
      <c r="AA37" s="71" t="s">
        <v>35</v>
      </c>
      <c r="AB37" s="69"/>
      <c r="AC37" s="70"/>
      <c r="AD37" s="68" t="s">
        <v>36</v>
      </c>
      <c r="AE37" s="69"/>
      <c r="AF37" s="70"/>
      <c r="AG37" s="128" t="s">
        <v>32</v>
      </c>
      <c r="AH37" s="69"/>
      <c r="AI37" s="70"/>
      <c r="AJ37" s="68" t="s">
        <v>35</v>
      </c>
      <c r="AK37" s="69"/>
      <c r="AL37" s="70"/>
      <c r="AM37" s="68" t="s">
        <v>34</v>
      </c>
      <c r="AN37" s="69"/>
      <c r="AO37" s="70"/>
      <c r="AP37" s="68" t="s">
        <v>30</v>
      </c>
      <c r="AQ37" s="69"/>
      <c r="AR37" s="70"/>
      <c r="AS37" s="68" t="s">
        <v>33</v>
      </c>
      <c r="AT37" s="69"/>
      <c r="AU37" s="70"/>
      <c r="AV37" s="68" t="s">
        <v>31</v>
      </c>
      <c r="AW37" s="69"/>
      <c r="AX37" s="70"/>
      <c r="AY37" s="68" t="s">
        <v>32</v>
      </c>
      <c r="AZ37" s="69"/>
      <c r="BA37" s="70"/>
      <c r="BB37" s="98" t="s">
        <v>31</v>
      </c>
      <c r="BC37" s="69"/>
      <c r="BD37" s="70"/>
      <c r="BE37" s="98" t="s">
        <v>32</v>
      </c>
      <c r="BF37" s="69"/>
      <c r="BG37" s="70"/>
      <c r="BH37" s="98" t="s">
        <v>33</v>
      </c>
      <c r="BI37" s="69"/>
      <c r="BJ37" s="70"/>
      <c r="BK37" s="98" t="s">
        <v>34</v>
      </c>
      <c r="BL37" s="69"/>
      <c r="BM37" s="70"/>
      <c r="BN37" s="98" t="s">
        <v>35</v>
      </c>
      <c r="BO37" s="69"/>
      <c r="BP37" s="70"/>
      <c r="BQ37" s="98" t="s">
        <v>36</v>
      </c>
      <c r="BR37" s="69"/>
      <c r="BS37" s="70"/>
      <c r="BT37" s="71" t="s">
        <v>30</v>
      </c>
      <c r="BU37" s="69"/>
      <c r="BV37" s="70"/>
      <c r="BW37" s="71" t="s">
        <v>31</v>
      </c>
      <c r="BX37" s="69"/>
      <c r="BY37" s="70"/>
      <c r="BZ37" s="71" t="s">
        <v>32</v>
      </c>
      <c r="CA37" s="69"/>
      <c r="CB37" s="70"/>
      <c r="CC37" s="71" t="s">
        <v>33</v>
      </c>
      <c r="CD37" s="69"/>
      <c r="CE37" s="70"/>
      <c r="CF37" s="71" t="s">
        <v>34</v>
      </c>
      <c r="CG37" s="69"/>
      <c r="CH37" s="70"/>
      <c r="CI37" s="151">
        <f>CG37+CD37+CA37+BX37+BU37+BR37+BO37+BL37+BI37+BF37+BC37+AZ37+AW37+AT37+AQ37+AN37+AK37+AH37+AE37+AB37+Y37+V37+S37+P37+M37+J37+G37</f>
        <v>0</v>
      </c>
      <c r="CJ37" s="152">
        <f t="shared" si="0"/>
        <v>0</v>
      </c>
      <c r="CK37" s="74" t="e">
        <f>CK38</f>
        <v>#DIV/0!</v>
      </c>
      <c r="CL37" s="75"/>
      <c r="CM37" s="76"/>
      <c r="CO37" s="77"/>
      <c r="CP37" s="78"/>
      <c r="CR37" s="77"/>
      <c r="CS37" s="78"/>
      <c r="CU37" s="77"/>
      <c r="CV37" s="153"/>
      <c r="CW37" s="186"/>
      <c r="CX37" s="77"/>
      <c r="CY37" s="153"/>
      <c r="CZ37" s="179"/>
      <c r="DA37" s="179"/>
      <c r="DB37" s="179"/>
      <c r="DC37" s="78"/>
      <c r="DE37" s="77"/>
      <c r="DF37" s="153"/>
      <c r="DG37" s="179"/>
      <c r="DH37" s="179"/>
      <c r="DI37" s="179"/>
      <c r="DJ37" s="78"/>
    </row>
    <row r="38" spans="1:114" ht="21" thickBot="1">
      <c r="A38" s="79">
        <v>16</v>
      </c>
      <c r="B38" s="80"/>
      <c r="C38" s="81"/>
      <c r="D38" s="81"/>
      <c r="E38" s="82"/>
      <c r="F38" s="86">
        <v>13</v>
      </c>
      <c r="G38" s="84" t="s">
        <v>118</v>
      </c>
      <c r="H38" s="85"/>
      <c r="I38" s="86">
        <v>15</v>
      </c>
      <c r="J38" s="84" t="s">
        <v>131</v>
      </c>
      <c r="K38" s="85"/>
      <c r="L38" s="86">
        <v>17</v>
      </c>
      <c r="M38" s="84" t="s">
        <v>137</v>
      </c>
      <c r="N38" s="85"/>
      <c r="O38" s="86">
        <v>19</v>
      </c>
      <c r="P38" s="84" t="s">
        <v>138</v>
      </c>
      <c r="Q38" s="85"/>
      <c r="R38" s="86">
        <v>21</v>
      </c>
      <c r="S38" s="84" t="s">
        <v>139</v>
      </c>
      <c r="T38" s="85"/>
      <c r="U38" s="86">
        <v>23</v>
      </c>
      <c r="V38" s="84" t="s">
        <v>140</v>
      </c>
      <c r="W38" s="85"/>
      <c r="X38" s="86">
        <v>25</v>
      </c>
      <c r="Y38" s="84" t="s">
        <v>67</v>
      </c>
      <c r="Z38" s="85"/>
      <c r="AA38" s="86">
        <v>27</v>
      </c>
      <c r="AB38" s="84" t="s">
        <v>142</v>
      </c>
      <c r="AC38" s="85"/>
      <c r="AD38" s="83">
        <v>4</v>
      </c>
      <c r="AE38" s="84" t="s">
        <v>190</v>
      </c>
      <c r="AF38" s="85"/>
      <c r="AG38" s="129">
        <v>2</v>
      </c>
      <c r="AH38" s="84" t="s">
        <v>180</v>
      </c>
      <c r="AI38" s="85"/>
      <c r="AJ38" s="83">
        <v>6</v>
      </c>
      <c r="AK38" s="84" t="s">
        <v>202</v>
      </c>
      <c r="AL38" s="85"/>
      <c r="AM38" s="83">
        <v>8</v>
      </c>
      <c r="AN38" s="84" t="s">
        <v>214</v>
      </c>
      <c r="AO38" s="85"/>
      <c r="AP38" s="83">
        <v>28</v>
      </c>
      <c r="AQ38" s="84" t="s">
        <v>327</v>
      </c>
      <c r="AR38" s="85"/>
      <c r="AS38" s="83">
        <v>10</v>
      </c>
      <c r="AT38" s="84" t="s">
        <v>362</v>
      </c>
      <c r="AU38" s="85"/>
      <c r="AV38" s="83">
        <v>14</v>
      </c>
      <c r="AW38" s="84" t="s">
        <v>368</v>
      </c>
      <c r="AX38" s="85"/>
      <c r="AY38" s="83">
        <v>12</v>
      </c>
      <c r="AZ38" s="84" t="s">
        <v>357</v>
      </c>
      <c r="BA38" s="85"/>
      <c r="BB38" s="54">
        <v>18</v>
      </c>
      <c r="BC38" s="84" t="s">
        <v>475</v>
      </c>
      <c r="BD38" s="85"/>
      <c r="BE38" s="54">
        <v>20</v>
      </c>
      <c r="BF38" s="84" t="s">
        <v>546</v>
      </c>
      <c r="BG38" s="85"/>
      <c r="BH38" s="54">
        <v>22</v>
      </c>
      <c r="BI38" s="84" t="s">
        <v>547</v>
      </c>
      <c r="BJ38" s="85"/>
      <c r="BK38" s="54">
        <v>24</v>
      </c>
      <c r="BL38" s="84" t="s">
        <v>548</v>
      </c>
      <c r="BM38" s="85"/>
      <c r="BN38" s="54">
        <v>26</v>
      </c>
      <c r="BO38" s="84" t="s">
        <v>757</v>
      </c>
      <c r="BP38" s="85"/>
      <c r="BQ38" s="54">
        <v>1</v>
      </c>
      <c r="BR38" s="84" t="s">
        <v>638</v>
      </c>
      <c r="BS38" s="85"/>
      <c r="BT38" s="86">
        <v>3</v>
      </c>
      <c r="BU38" s="84" t="s">
        <v>662</v>
      </c>
      <c r="BV38" s="85"/>
      <c r="BW38" s="86">
        <v>5</v>
      </c>
      <c r="BX38" s="84" t="s">
        <v>154</v>
      </c>
      <c r="BY38" s="85"/>
      <c r="BZ38" s="86">
        <v>7</v>
      </c>
      <c r="CA38" s="84" t="s">
        <v>704</v>
      </c>
      <c r="CB38" s="85"/>
      <c r="CC38" s="86">
        <v>9</v>
      </c>
      <c r="CD38" s="84" t="s">
        <v>722</v>
      </c>
      <c r="CE38" s="85"/>
      <c r="CF38" s="86">
        <v>11</v>
      </c>
      <c r="CG38" s="84" t="s">
        <v>353</v>
      </c>
      <c r="CH38" s="85"/>
      <c r="CI38" s="87" t="e">
        <f>ROUND(CI37/CJ37,4)</f>
        <v>#DIV/0!</v>
      </c>
      <c r="CJ38" s="88">
        <f t="shared" si="0"/>
        <v>0</v>
      </c>
      <c r="CK38" s="89" t="e">
        <f>ROUND(CJ38+CI38/10,4)</f>
        <v>#DIV/0!</v>
      </c>
      <c r="CL38" s="90"/>
      <c r="CM38" s="5">
        <v>16</v>
      </c>
      <c r="CO38" s="91" t="s">
        <v>378</v>
      </c>
      <c r="CP38" s="92"/>
      <c r="CR38" s="91" t="s">
        <v>379</v>
      </c>
      <c r="CS38" s="92"/>
      <c r="CU38" s="91" t="s">
        <v>549</v>
      </c>
      <c r="CV38" s="154" t="s">
        <v>550</v>
      </c>
      <c r="CW38" s="186"/>
      <c r="CX38" s="91" t="s">
        <v>758</v>
      </c>
      <c r="CY38" s="154" t="s">
        <v>759</v>
      </c>
      <c r="CZ38" s="181"/>
      <c r="DA38" s="181" t="s">
        <v>553</v>
      </c>
      <c r="DB38" s="181"/>
      <c r="DC38" s="92"/>
      <c r="DE38" s="91" t="s">
        <v>760</v>
      </c>
      <c r="DF38" s="154" t="s">
        <v>761</v>
      </c>
      <c r="DG38" s="181" t="s">
        <v>40</v>
      </c>
      <c r="DH38" s="181"/>
      <c r="DI38" s="181"/>
      <c r="DJ38" s="92" t="s">
        <v>367</v>
      </c>
    </row>
    <row r="39" spans="1:114" ht="20.25">
      <c r="A39" s="64"/>
      <c r="B39" s="65"/>
      <c r="C39" s="66"/>
      <c r="D39" s="66"/>
      <c r="E39" s="67"/>
      <c r="F39" s="71" t="s">
        <v>34</v>
      </c>
      <c r="G39" s="69"/>
      <c r="H39" s="70"/>
      <c r="I39" s="71" t="s">
        <v>31</v>
      </c>
      <c r="J39" s="69"/>
      <c r="K39" s="70"/>
      <c r="L39" s="71" t="s">
        <v>34</v>
      </c>
      <c r="M39" s="69"/>
      <c r="N39" s="70"/>
      <c r="O39" s="71" t="s">
        <v>35</v>
      </c>
      <c r="P39" s="69"/>
      <c r="Q39" s="70"/>
      <c r="R39" s="71" t="s">
        <v>35</v>
      </c>
      <c r="S39" s="69"/>
      <c r="T39" s="70"/>
      <c r="U39" s="71" t="s">
        <v>35</v>
      </c>
      <c r="V39" s="69"/>
      <c r="W39" s="70"/>
      <c r="X39" s="71" t="s">
        <v>33</v>
      </c>
      <c r="Y39" s="69"/>
      <c r="Z39" s="70"/>
      <c r="AA39" s="71" t="s">
        <v>34</v>
      </c>
      <c r="AB39" s="69"/>
      <c r="AC39" s="70"/>
      <c r="AD39" s="128" t="s">
        <v>31</v>
      </c>
      <c r="AE39" s="69"/>
      <c r="AF39" s="70"/>
      <c r="AG39" s="128" t="s">
        <v>31</v>
      </c>
      <c r="AH39" s="69"/>
      <c r="AI39" s="70"/>
      <c r="AJ39" s="68" t="s">
        <v>36</v>
      </c>
      <c r="AK39" s="69"/>
      <c r="AL39" s="70"/>
      <c r="AM39" s="68" t="s">
        <v>35</v>
      </c>
      <c r="AN39" s="69"/>
      <c r="AO39" s="70"/>
      <c r="AP39" s="68" t="s">
        <v>31</v>
      </c>
      <c r="AQ39" s="69"/>
      <c r="AR39" s="70"/>
      <c r="AS39" s="68" t="s">
        <v>34</v>
      </c>
      <c r="AT39" s="69"/>
      <c r="AU39" s="70"/>
      <c r="AV39" s="68" t="s">
        <v>32</v>
      </c>
      <c r="AW39" s="69"/>
      <c r="AX39" s="70"/>
      <c r="AY39" s="68" t="s">
        <v>33</v>
      </c>
      <c r="AZ39" s="69"/>
      <c r="BA39" s="70"/>
      <c r="BB39" s="98" t="s">
        <v>30</v>
      </c>
      <c r="BC39" s="69"/>
      <c r="BD39" s="70"/>
      <c r="BE39" s="98" t="s">
        <v>31</v>
      </c>
      <c r="BF39" s="69"/>
      <c r="BG39" s="70"/>
      <c r="BH39" s="98" t="s">
        <v>32</v>
      </c>
      <c r="BI39" s="69"/>
      <c r="BJ39" s="70"/>
      <c r="BK39" s="98" t="s">
        <v>33</v>
      </c>
      <c r="BL39" s="69"/>
      <c r="BM39" s="70"/>
      <c r="BN39" s="71" t="s">
        <v>30</v>
      </c>
      <c r="BO39" s="69"/>
      <c r="BP39" s="70"/>
      <c r="BQ39" s="98" t="s">
        <v>35</v>
      </c>
      <c r="BR39" s="69"/>
      <c r="BS39" s="70"/>
      <c r="BT39" s="98" t="s">
        <v>36</v>
      </c>
      <c r="BU39" s="69"/>
      <c r="BV39" s="70"/>
      <c r="BW39" s="71" t="s">
        <v>30</v>
      </c>
      <c r="BX39" s="69"/>
      <c r="BY39" s="70"/>
      <c r="BZ39" s="71" t="s">
        <v>31</v>
      </c>
      <c r="CA39" s="69"/>
      <c r="CB39" s="70"/>
      <c r="CC39" s="71" t="s">
        <v>32</v>
      </c>
      <c r="CD39" s="69"/>
      <c r="CE39" s="70"/>
      <c r="CF39" s="71" t="s">
        <v>33</v>
      </c>
      <c r="CG39" s="69"/>
      <c r="CH39" s="70"/>
      <c r="CI39" s="151">
        <f>CG39+CD39+CA39+BX39+BU39+BR39+BO39+BL39+BI39+BF39+BC39+AZ39+AW39+AT39+AQ39+AN39+AK39+AH39+AE39+AB39+Y39+V39+S39+P39+M39+J39+G39</f>
        <v>0</v>
      </c>
      <c r="CJ39" s="152">
        <f t="shared" si="0"/>
        <v>0</v>
      </c>
      <c r="CK39" s="74" t="e">
        <f>CK40</f>
        <v>#DIV/0!</v>
      </c>
      <c r="CL39" s="75"/>
      <c r="CM39" s="76"/>
      <c r="CO39" s="77"/>
      <c r="CP39" s="78"/>
      <c r="CR39" s="77"/>
      <c r="CS39" s="78"/>
      <c r="CU39" s="77"/>
      <c r="CV39" s="153"/>
      <c r="CW39" s="186"/>
      <c r="CX39" s="77"/>
      <c r="CY39" s="153"/>
      <c r="CZ39" s="179"/>
      <c r="DA39" s="179"/>
      <c r="DB39" s="179"/>
      <c r="DC39" s="78"/>
      <c r="DE39" s="77"/>
      <c r="DF39" s="153"/>
      <c r="DG39" s="179"/>
      <c r="DH39" s="179"/>
      <c r="DI39" s="179"/>
      <c r="DJ39" s="78"/>
    </row>
    <row r="40" spans="1:114" ht="21" thickBot="1">
      <c r="A40" s="79">
        <v>17</v>
      </c>
      <c r="B40" s="80"/>
      <c r="C40" s="81"/>
      <c r="D40" s="81"/>
      <c r="E40" s="82"/>
      <c r="F40" s="86">
        <v>12</v>
      </c>
      <c r="G40" s="84" t="s">
        <v>105</v>
      </c>
      <c r="H40" s="85"/>
      <c r="I40" s="86">
        <v>14</v>
      </c>
      <c r="J40" s="84" t="s">
        <v>125</v>
      </c>
      <c r="K40" s="85"/>
      <c r="L40" s="86">
        <v>16</v>
      </c>
      <c r="M40" s="84" t="s">
        <v>137</v>
      </c>
      <c r="N40" s="85"/>
      <c r="O40" s="86">
        <v>18</v>
      </c>
      <c r="P40" s="84" t="s">
        <v>144</v>
      </c>
      <c r="Q40" s="85"/>
      <c r="R40" s="86">
        <v>20</v>
      </c>
      <c r="S40" s="84" t="s">
        <v>145</v>
      </c>
      <c r="T40" s="85"/>
      <c r="U40" s="86">
        <v>22</v>
      </c>
      <c r="V40" s="84" t="s">
        <v>146</v>
      </c>
      <c r="W40" s="85"/>
      <c r="X40" s="86">
        <v>24</v>
      </c>
      <c r="Y40" s="84" t="s">
        <v>98</v>
      </c>
      <c r="Z40" s="85"/>
      <c r="AA40" s="86">
        <v>26</v>
      </c>
      <c r="AB40" s="84" t="s">
        <v>148</v>
      </c>
      <c r="AC40" s="85"/>
      <c r="AD40" s="129">
        <v>3</v>
      </c>
      <c r="AE40" s="84" t="s">
        <v>185</v>
      </c>
      <c r="AF40" s="85"/>
      <c r="AG40" s="129">
        <v>1</v>
      </c>
      <c r="AH40" s="84" t="s">
        <v>174</v>
      </c>
      <c r="AI40" s="85"/>
      <c r="AJ40" s="83">
        <v>5</v>
      </c>
      <c r="AK40" s="84" t="s">
        <v>196</v>
      </c>
      <c r="AL40" s="85"/>
      <c r="AM40" s="83">
        <v>7</v>
      </c>
      <c r="AN40" s="84" t="s">
        <v>258</v>
      </c>
      <c r="AO40" s="85"/>
      <c r="AP40" s="83">
        <v>15</v>
      </c>
      <c r="AQ40" s="84" t="s">
        <v>319</v>
      </c>
      <c r="AR40" s="85"/>
      <c r="AS40" s="83">
        <v>9</v>
      </c>
      <c r="AT40" s="84" t="s">
        <v>334</v>
      </c>
      <c r="AU40" s="85"/>
      <c r="AV40" s="83">
        <v>13</v>
      </c>
      <c r="AW40" s="84" t="s">
        <v>363</v>
      </c>
      <c r="AX40" s="85"/>
      <c r="AY40" s="83">
        <v>11</v>
      </c>
      <c r="AZ40" s="84" t="s">
        <v>350</v>
      </c>
      <c r="BA40" s="85"/>
      <c r="BB40" s="54">
        <v>28</v>
      </c>
      <c r="BC40" s="84" t="s">
        <v>554</v>
      </c>
      <c r="BD40" s="85"/>
      <c r="BE40" s="54">
        <v>19</v>
      </c>
      <c r="BF40" s="84" t="s">
        <v>526</v>
      </c>
      <c r="BG40" s="85"/>
      <c r="BH40" s="54">
        <v>21</v>
      </c>
      <c r="BI40" s="84" t="s">
        <v>537</v>
      </c>
      <c r="BJ40" s="85"/>
      <c r="BK40" s="54">
        <v>23</v>
      </c>
      <c r="BL40" s="84" t="s">
        <v>556</v>
      </c>
      <c r="BM40" s="85"/>
      <c r="BN40" s="86">
        <v>25</v>
      </c>
      <c r="BO40" s="84" t="s">
        <v>762</v>
      </c>
      <c r="BP40" s="85"/>
      <c r="BQ40" s="54">
        <v>27</v>
      </c>
      <c r="BR40" s="84" t="s">
        <v>763</v>
      </c>
      <c r="BS40" s="85"/>
      <c r="BT40" s="54">
        <v>2</v>
      </c>
      <c r="BU40" s="84" t="s">
        <v>650</v>
      </c>
      <c r="BV40" s="85"/>
      <c r="BW40" s="86">
        <v>4</v>
      </c>
      <c r="BX40" s="84" t="s">
        <v>672</v>
      </c>
      <c r="BY40" s="85"/>
      <c r="BZ40" s="86">
        <v>6</v>
      </c>
      <c r="CA40" s="84" t="s">
        <v>693</v>
      </c>
      <c r="CB40" s="85"/>
      <c r="CC40" s="86">
        <v>8</v>
      </c>
      <c r="CD40" s="84" t="s">
        <v>715</v>
      </c>
      <c r="CE40" s="85"/>
      <c r="CF40" s="86">
        <v>10</v>
      </c>
      <c r="CG40" s="84" t="s">
        <v>729</v>
      </c>
      <c r="CH40" s="85"/>
      <c r="CI40" s="87" t="e">
        <f>ROUND(CI39/CJ39,4)</f>
        <v>#DIV/0!</v>
      </c>
      <c r="CJ40" s="88">
        <f t="shared" si="0"/>
        <v>0</v>
      </c>
      <c r="CK40" s="89" t="e">
        <f>ROUND(CJ40+CI40/10,4)</f>
        <v>#DIV/0!</v>
      </c>
      <c r="CL40" s="90"/>
      <c r="CM40" s="5">
        <v>17</v>
      </c>
      <c r="CO40" s="91" t="s">
        <v>381</v>
      </c>
      <c r="CP40" s="92"/>
      <c r="CR40" s="91" t="s">
        <v>557</v>
      </c>
      <c r="CS40" s="92" t="s">
        <v>526</v>
      </c>
      <c r="CU40" s="91" t="s">
        <v>558</v>
      </c>
      <c r="CV40" s="154" t="s">
        <v>559</v>
      </c>
      <c r="CW40" s="186"/>
      <c r="CX40" s="91" t="s">
        <v>764</v>
      </c>
      <c r="CY40" s="154" t="s">
        <v>765</v>
      </c>
      <c r="CZ40" s="181" t="s">
        <v>693</v>
      </c>
      <c r="DA40" s="181"/>
      <c r="DB40" s="181" t="s">
        <v>383</v>
      </c>
      <c r="DC40" s="92"/>
      <c r="DE40" s="91" t="s">
        <v>766</v>
      </c>
      <c r="DF40" s="154" t="s">
        <v>767</v>
      </c>
      <c r="DG40" s="181" t="s">
        <v>592</v>
      </c>
      <c r="DH40" s="181" t="s">
        <v>700</v>
      </c>
      <c r="DI40" s="181"/>
      <c r="DJ40" s="92" t="s">
        <v>383</v>
      </c>
    </row>
    <row r="41" spans="1:114" ht="20.25">
      <c r="A41" s="64"/>
      <c r="B41" s="65"/>
      <c r="C41" s="66"/>
      <c r="D41" s="66"/>
      <c r="E41" s="67"/>
      <c r="F41" s="71" t="s">
        <v>33</v>
      </c>
      <c r="G41" s="69"/>
      <c r="H41" s="70"/>
      <c r="I41" s="71" t="s">
        <v>35</v>
      </c>
      <c r="J41" s="69"/>
      <c r="K41" s="70"/>
      <c r="L41" s="71" t="s">
        <v>35</v>
      </c>
      <c r="M41" s="69"/>
      <c r="N41" s="70"/>
      <c r="O41" s="71" t="s">
        <v>35</v>
      </c>
      <c r="P41" s="69"/>
      <c r="Q41" s="70"/>
      <c r="R41" s="71" t="s">
        <v>36</v>
      </c>
      <c r="S41" s="69"/>
      <c r="T41" s="70"/>
      <c r="U41" s="71" t="s">
        <v>31</v>
      </c>
      <c r="V41" s="69"/>
      <c r="W41" s="70"/>
      <c r="X41" s="71" t="s">
        <v>34</v>
      </c>
      <c r="Y41" s="69"/>
      <c r="Z41" s="70"/>
      <c r="AA41" s="71" t="s">
        <v>36</v>
      </c>
      <c r="AB41" s="69"/>
      <c r="AC41" s="70"/>
      <c r="AD41" s="128" t="s">
        <v>30</v>
      </c>
      <c r="AE41" s="69"/>
      <c r="AF41" s="70"/>
      <c r="AG41" s="128" t="s">
        <v>30</v>
      </c>
      <c r="AH41" s="69"/>
      <c r="AI41" s="70"/>
      <c r="AJ41" s="71" t="s">
        <v>35</v>
      </c>
      <c r="AK41" s="69"/>
      <c r="AL41" s="70"/>
      <c r="AM41" s="68" t="s">
        <v>36</v>
      </c>
      <c r="AN41" s="69"/>
      <c r="AO41" s="70"/>
      <c r="AP41" s="68" t="s">
        <v>32</v>
      </c>
      <c r="AQ41" s="69"/>
      <c r="AR41" s="70"/>
      <c r="AS41" s="68" t="s">
        <v>35</v>
      </c>
      <c r="AT41" s="69"/>
      <c r="AU41" s="70"/>
      <c r="AV41" s="68" t="s">
        <v>33</v>
      </c>
      <c r="AW41" s="69"/>
      <c r="AX41" s="70"/>
      <c r="AY41" s="68" t="s">
        <v>34</v>
      </c>
      <c r="AZ41" s="69"/>
      <c r="BA41" s="70"/>
      <c r="BB41" s="98" t="s">
        <v>31</v>
      </c>
      <c r="BC41" s="69"/>
      <c r="BD41" s="70"/>
      <c r="BE41" s="98" t="s">
        <v>30</v>
      </c>
      <c r="BF41" s="69"/>
      <c r="BG41" s="70"/>
      <c r="BH41" s="71" t="s">
        <v>30</v>
      </c>
      <c r="BI41" s="69"/>
      <c r="BJ41" s="70"/>
      <c r="BK41" s="98" t="s">
        <v>32</v>
      </c>
      <c r="BL41" s="69"/>
      <c r="BM41" s="70"/>
      <c r="BN41" s="98" t="s">
        <v>33</v>
      </c>
      <c r="BO41" s="69"/>
      <c r="BP41" s="70"/>
      <c r="BQ41" s="98" t="s">
        <v>34</v>
      </c>
      <c r="BR41" s="69"/>
      <c r="BS41" s="70"/>
      <c r="BT41" s="98" t="s">
        <v>31</v>
      </c>
      <c r="BU41" s="69"/>
      <c r="BV41" s="70"/>
      <c r="BW41" s="98" t="s">
        <v>36</v>
      </c>
      <c r="BX41" s="69"/>
      <c r="BY41" s="70"/>
      <c r="BZ41" s="71" t="s">
        <v>30</v>
      </c>
      <c r="CA41" s="69"/>
      <c r="CB41" s="70"/>
      <c r="CC41" s="71" t="s">
        <v>31</v>
      </c>
      <c r="CD41" s="69"/>
      <c r="CE41" s="70"/>
      <c r="CF41" s="71" t="s">
        <v>32</v>
      </c>
      <c r="CG41" s="69"/>
      <c r="CH41" s="70"/>
      <c r="CI41" s="151">
        <f>CG41+CD41+CA41+BX41+BU41+BR41+BO41+BL41+BI41+BF41+BC41+AZ41+AW41+AT41+AQ41+AN41+AK41+AH41+AE41+AB41+Y41+V41+S41+P41+M41+J41+G41</f>
        <v>0</v>
      </c>
      <c r="CJ41" s="152">
        <f t="shared" si="0"/>
        <v>0</v>
      </c>
      <c r="CK41" s="74" t="e">
        <f>CK42</f>
        <v>#DIV/0!</v>
      </c>
      <c r="CL41" s="75"/>
      <c r="CM41" s="76"/>
      <c r="CO41" s="77"/>
      <c r="CP41" s="78"/>
      <c r="CR41" s="77"/>
      <c r="CS41" s="78"/>
      <c r="CU41" s="77"/>
      <c r="CV41" s="153"/>
      <c r="CW41" s="186"/>
      <c r="CX41" s="77"/>
      <c r="CY41" s="153"/>
      <c r="CZ41" s="179"/>
      <c r="DA41" s="179"/>
      <c r="DB41" s="179"/>
      <c r="DC41" s="78"/>
      <c r="DE41" s="77"/>
      <c r="DF41" s="153"/>
      <c r="DG41" s="179"/>
      <c r="DH41" s="179"/>
      <c r="DI41" s="179"/>
      <c r="DJ41" s="78"/>
    </row>
    <row r="42" spans="1:114" ht="21" thickBot="1">
      <c r="A42" s="79">
        <v>18</v>
      </c>
      <c r="B42" s="80"/>
      <c r="C42" s="81"/>
      <c r="D42" s="81"/>
      <c r="E42" s="82"/>
      <c r="F42" s="86">
        <v>11</v>
      </c>
      <c r="G42" s="84" t="s">
        <v>38</v>
      </c>
      <c r="H42" s="85"/>
      <c r="I42" s="86">
        <v>13</v>
      </c>
      <c r="J42" s="84" t="s">
        <v>119</v>
      </c>
      <c r="K42" s="85"/>
      <c r="L42" s="86">
        <v>15</v>
      </c>
      <c r="M42" s="84" t="s">
        <v>132</v>
      </c>
      <c r="N42" s="85"/>
      <c r="O42" s="86">
        <v>17</v>
      </c>
      <c r="P42" s="84" t="s">
        <v>144</v>
      </c>
      <c r="Q42" s="85"/>
      <c r="R42" s="86">
        <v>19</v>
      </c>
      <c r="S42" s="84" t="s">
        <v>71</v>
      </c>
      <c r="T42" s="85"/>
      <c r="U42" s="86">
        <v>21</v>
      </c>
      <c r="V42" s="84" t="s">
        <v>78</v>
      </c>
      <c r="W42" s="85"/>
      <c r="X42" s="86">
        <v>23</v>
      </c>
      <c r="Y42" s="84" t="s">
        <v>152</v>
      </c>
      <c r="Z42" s="85"/>
      <c r="AA42" s="86">
        <v>25</v>
      </c>
      <c r="AB42" s="84" t="s">
        <v>153</v>
      </c>
      <c r="AC42" s="85"/>
      <c r="AD42" s="129">
        <v>2</v>
      </c>
      <c r="AE42" s="84" t="s">
        <v>179</v>
      </c>
      <c r="AF42" s="85"/>
      <c r="AG42" s="129">
        <v>27</v>
      </c>
      <c r="AH42" s="84" t="s">
        <v>245</v>
      </c>
      <c r="AI42" s="85"/>
      <c r="AJ42" s="86">
        <v>4</v>
      </c>
      <c r="AK42" s="84" t="s">
        <v>192</v>
      </c>
      <c r="AL42" s="85"/>
      <c r="AM42" s="83">
        <v>6</v>
      </c>
      <c r="AN42" s="84" t="s">
        <v>260</v>
      </c>
      <c r="AO42" s="85"/>
      <c r="AP42" s="83">
        <v>14</v>
      </c>
      <c r="AQ42" s="84" t="s">
        <v>367</v>
      </c>
      <c r="AR42" s="85"/>
      <c r="AS42" s="83">
        <v>8</v>
      </c>
      <c r="AT42" s="84" t="s">
        <v>328</v>
      </c>
      <c r="AU42" s="85"/>
      <c r="AV42" s="83">
        <v>12</v>
      </c>
      <c r="AW42" s="84" t="s">
        <v>356</v>
      </c>
      <c r="AX42" s="85"/>
      <c r="AY42" s="83">
        <v>10</v>
      </c>
      <c r="AZ42" s="84" t="s">
        <v>342</v>
      </c>
      <c r="BA42" s="85"/>
      <c r="BB42" s="54">
        <v>16</v>
      </c>
      <c r="BC42" s="84" t="s">
        <v>475</v>
      </c>
      <c r="BD42" s="85"/>
      <c r="BE42" s="54">
        <v>28</v>
      </c>
      <c r="BF42" s="84" t="s">
        <v>562</v>
      </c>
      <c r="BG42" s="85"/>
      <c r="BH42" s="86">
        <v>20</v>
      </c>
      <c r="BI42" s="84" t="s">
        <v>563</v>
      </c>
      <c r="BJ42" s="85"/>
      <c r="BK42" s="54">
        <v>22</v>
      </c>
      <c r="BL42" s="84" t="s">
        <v>564</v>
      </c>
      <c r="BM42" s="85"/>
      <c r="BN42" s="54">
        <v>24</v>
      </c>
      <c r="BO42" s="84" t="s">
        <v>768</v>
      </c>
      <c r="BP42" s="85"/>
      <c r="BQ42" s="54">
        <v>26</v>
      </c>
      <c r="BR42" s="84" t="s">
        <v>769</v>
      </c>
      <c r="BS42" s="85"/>
      <c r="BT42" s="54">
        <v>1</v>
      </c>
      <c r="BU42" s="84" t="s">
        <v>401</v>
      </c>
      <c r="BV42" s="85"/>
      <c r="BW42" s="54">
        <v>3</v>
      </c>
      <c r="BX42" s="84" t="s">
        <v>663</v>
      </c>
      <c r="BY42" s="85"/>
      <c r="BZ42" s="86">
        <v>5</v>
      </c>
      <c r="CA42" s="84" t="s">
        <v>684</v>
      </c>
      <c r="CB42" s="85"/>
      <c r="CC42" s="86">
        <v>7</v>
      </c>
      <c r="CD42" s="84" t="s">
        <v>705</v>
      </c>
      <c r="CE42" s="85"/>
      <c r="CF42" s="86">
        <v>9</v>
      </c>
      <c r="CG42" s="84" t="s">
        <v>723</v>
      </c>
      <c r="CH42" s="85"/>
      <c r="CI42" s="87" t="e">
        <f>ROUND(CI41/CJ41,4)</f>
        <v>#DIV/0!</v>
      </c>
      <c r="CJ42" s="88">
        <f t="shared" si="0"/>
        <v>0</v>
      </c>
      <c r="CK42" s="89" t="e">
        <f>ROUND(CJ42+CI42/10,4)</f>
        <v>#DIV/0!</v>
      </c>
      <c r="CL42" s="90"/>
      <c r="CM42" s="5">
        <v>18</v>
      </c>
      <c r="CO42" s="91" t="s">
        <v>385</v>
      </c>
      <c r="CP42" s="92"/>
      <c r="CR42" s="91" t="s">
        <v>565</v>
      </c>
      <c r="CS42" s="92"/>
      <c r="CU42" s="91" t="s">
        <v>566</v>
      </c>
      <c r="CV42" s="154" t="s">
        <v>567</v>
      </c>
      <c r="CW42" s="186"/>
      <c r="CX42" s="91" t="s">
        <v>770</v>
      </c>
      <c r="CY42" s="154" t="s">
        <v>72</v>
      </c>
      <c r="CZ42" s="181" t="s">
        <v>771</v>
      </c>
      <c r="DA42" s="181"/>
      <c r="DB42" s="181"/>
      <c r="DC42" s="92"/>
      <c r="DE42" s="91" t="s">
        <v>772</v>
      </c>
      <c r="DF42" s="154" t="s">
        <v>773</v>
      </c>
      <c r="DG42" s="181" t="s">
        <v>774</v>
      </c>
      <c r="DH42" s="181"/>
      <c r="DI42" s="181"/>
      <c r="DJ42" s="92" t="s">
        <v>775</v>
      </c>
    </row>
    <row r="43" spans="1:114" ht="20.25">
      <c r="A43" s="64"/>
      <c r="B43" s="65"/>
      <c r="C43" s="66"/>
      <c r="D43" s="66"/>
      <c r="E43" s="67"/>
      <c r="F43" s="71" t="s">
        <v>32</v>
      </c>
      <c r="G43" s="69"/>
      <c r="H43" s="70"/>
      <c r="I43" s="71" t="s">
        <v>36</v>
      </c>
      <c r="J43" s="69"/>
      <c r="K43" s="70"/>
      <c r="L43" s="71" t="s">
        <v>36</v>
      </c>
      <c r="M43" s="69"/>
      <c r="N43" s="70"/>
      <c r="O43" s="71" t="s">
        <v>31</v>
      </c>
      <c r="P43" s="69"/>
      <c r="Q43" s="70"/>
      <c r="R43" s="71" t="s">
        <v>36</v>
      </c>
      <c r="S43" s="69"/>
      <c r="T43" s="70"/>
      <c r="U43" s="71" t="s">
        <v>30</v>
      </c>
      <c r="V43" s="69"/>
      <c r="W43" s="70"/>
      <c r="X43" s="71" t="s">
        <v>35</v>
      </c>
      <c r="Y43" s="69"/>
      <c r="Z43" s="70"/>
      <c r="AA43" s="71" t="s">
        <v>32</v>
      </c>
      <c r="AB43" s="69"/>
      <c r="AC43" s="70"/>
      <c r="AD43" s="128" t="s">
        <v>33</v>
      </c>
      <c r="AE43" s="69"/>
      <c r="AF43" s="70"/>
      <c r="AG43" s="128" t="s">
        <v>34</v>
      </c>
      <c r="AH43" s="69"/>
      <c r="AI43" s="70"/>
      <c r="AJ43" s="71" t="s">
        <v>31</v>
      </c>
      <c r="AK43" s="69"/>
      <c r="AL43" s="70"/>
      <c r="AM43" s="71" t="s">
        <v>32</v>
      </c>
      <c r="AN43" s="69"/>
      <c r="AO43" s="70"/>
      <c r="AP43" s="68" t="s">
        <v>33</v>
      </c>
      <c r="AQ43" s="69"/>
      <c r="AR43" s="70"/>
      <c r="AS43" s="68" t="s">
        <v>36</v>
      </c>
      <c r="AT43" s="69"/>
      <c r="AU43" s="70"/>
      <c r="AV43" s="68" t="s">
        <v>34</v>
      </c>
      <c r="AW43" s="69"/>
      <c r="AX43" s="70"/>
      <c r="AY43" s="68" t="s">
        <v>35</v>
      </c>
      <c r="AZ43" s="69"/>
      <c r="BA43" s="70"/>
      <c r="BB43" s="98" t="s">
        <v>32</v>
      </c>
      <c r="BC43" s="69"/>
      <c r="BD43" s="70"/>
      <c r="BE43" s="98" t="s">
        <v>31</v>
      </c>
      <c r="BF43" s="69"/>
      <c r="BG43" s="70"/>
      <c r="BH43" s="98" t="s">
        <v>30</v>
      </c>
      <c r="BI43" s="69"/>
      <c r="BJ43" s="70"/>
      <c r="BK43" s="98" t="s">
        <v>31</v>
      </c>
      <c r="BL43" s="69"/>
      <c r="BM43" s="70"/>
      <c r="BN43" s="98" t="s">
        <v>32</v>
      </c>
      <c r="BO43" s="69"/>
      <c r="BP43" s="70"/>
      <c r="BQ43" s="98" t="s">
        <v>33</v>
      </c>
      <c r="BR43" s="69"/>
      <c r="BS43" s="70"/>
      <c r="BT43" s="98" t="s">
        <v>34</v>
      </c>
      <c r="BU43" s="69"/>
      <c r="BV43" s="70"/>
      <c r="BW43" s="98" t="s">
        <v>30</v>
      </c>
      <c r="BX43" s="69"/>
      <c r="BY43" s="70"/>
      <c r="BZ43" s="98" t="s">
        <v>35</v>
      </c>
      <c r="CA43" s="69"/>
      <c r="CB43" s="70"/>
      <c r="CC43" s="71" t="s">
        <v>30</v>
      </c>
      <c r="CD43" s="69"/>
      <c r="CE43" s="70"/>
      <c r="CF43" s="71" t="s">
        <v>31</v>
      </c>
      <c r="CG43" s="69"/>
      <c r="CH43" s="70"/>
      <c r="CI43" s="151">
        <f>CG43+CD43+CA43+BX43+BU43+BR43+BO43+BL43+BI43+BF43+BC43+AZ43+AW43+AT43+AQ43+AN43+AK43+AH43+AE43+AB43+Y43+V43+S43+P43+M43+J43+G43</f>
        <v>0</v>
      </c>
      <c r="CJ43" s="152">
        <f t="shared" si="0"/>
        <v>0</v>
      </c>
      <c r="CK43" s="74" t="e">
        <f>CK44</f>
        <v>#DIV/0!</v>
      </c>
      <c r="CL43" s="75"/>
      <c r="CM43" s="76"/>
      <c r="CO43" s="77"/>
      <c r="CP43" s="78"/>
      <c r="CR43" s="77"/>
      <c r="CS43" s="78"/>
      <c r="CU43" s="77"/>
      <c r="CV43" s="153"/>
      <c r="CW43" s="186"/>
      <c r="CX43" s="77"/>
      <c r="CY43" s="153"/>
      <c r="CZ43" s="179"/>
      <c r="DA43" s="179"/>
      <c r="DB43" s="179"/>
      <c r="DC43" s="78"/>
      <c r="DE43" s="77"/>
      <c r="DF43" s="153"/>
      <c r="DG43" s="179"/>
      <c r="DH43" s="179"/>
      <c r="DI43" s="179"/>
      <c r="DJ43" s="78"/>
    </row>
    <row r="44" spans="1:114" ht="21" thickBot="1">
      <c r="A44" s="79">
        <v>19</v>
      </c>
      <c r="B44" s="80"/>
      <c r="C44" s="81"/>
      <c r="D44" s="81"/>
      <c r="E44" s="82"/>
      <c r="F44" s="86">
        <v>10</v>
      </c>
      <c r="G44" s="84" t="s">
        <v>99</v>
      </c>
      <c r="H44" s="85"/>
      <c r="I44" s="86">
        <v>12</v>
      </c>
      <c r="J44" s="84" t="s">
        <v>112</v>
      </c>
      <c r="K44" s="85"/>
      <c r="L44" s="86">
        <v>14</v>
      </c>
      <c r="M44" s="84" t="s">
        <v>126</v>
      </c>
      <c r="N44" s="85"/>
      <c r="O44" s="86">
        <v>16</v>
      </c>
      <c r="P44" s="84" t="s">
        <v>138</v>
      </c>
      <c r="Q44" s="85"/>
      <c r="R44" s="86">
        <v>18</v>
      </c>
      <c r="S44" s="84" t="s">
        <v>71</v>
      </c>
      <c r="T44" s="85"/>
      <c r="U44" s="86">
        <v>20</v>
      </c>
      <c r="V44" s="84" t="s">
        <v>72</v>
      </c>
      <c r="W44" s="85"/>
      <c r="X44" s="86">
        <v>22</v>
      </c>
      <c r="Y44" s="84" t="s">
        <v>156</v>
      </c>
      <c r="Z44" s="85"/>
      <c r="AA44" s="86">
        <v>24</v>
      </c>
      <c r="AB44" s="84" t="s">
        <v>92</v>
      </c>
      <c r="AC44" s="85"/>
      <c r="AD44" s="129">
        <v>1</v>
      </c>
      <c r="AE44" s="84" t="s">
        <v>173</v>
      </c>
      <c r="AF44" s="85"/>
      <c r="AG44" s="129">
        <v>26</v>
      </c>
      <c r="AH44" s="84" t="s">
        <v>241</v>
      </c>
      <c r="AI44" s="85"/>
      <c r="AJ44" s="86">
        <v>3</v>
      </c>
      <c r="AK44" s="84" t="s">
        <v>187</v>
      </c>
      <c r="AL44" s="85"/>
      <c r="AM44" s="86">
        <v>5</v>
      </c>
      <c r="AN44" s="84" t="s">
        <v>203</v>
      </c>
      <c r="AO44" s="85"/>
      <c r="AP44" s="83">
        <v>13</v>
      </c>
      <c r="AQ44" s="84" t="s">
        <v>311</v>
      </c>
      <c r="AR44" s="85"/>
      <c r="AS44" s="83">
        <v>7</v>
      </c>
      <c r="AT44" s="84" t="s">
        <v>320</v>
      </c>
      <c r="AU44" s="85"/>
      <c r="AV44" s="83">
        <v>11</v>
      </c>
      <c r="AW44" s="84" t="s">
        <v>344</v>
      </c>
      <c r="AX44" s="85"/>
      <c r="AY44" s="83">
        <v>9</v>
      </c>
      <c r="AZ44" s="84" t="s">
        <v>292</v>
      </c>
      <c r="BA44" s="85"/>
      <c r="BB44" s="54">
        <v>15</v>
      </c>
      <c r="BC44" s="84" t="s">
        <v>426</v>
      </c>
      <c r="BD44" s="85"/>
      <c r="BE44" s="54">
        <v>17</v>
      </c>
      <c r="BF44" s="84" t="s">
        <v>526</v>
      </c>
      <c r="BG44" s="85"/>
      <c r="BH44" s="54">
        <v>28</v>
      </c>
      <c r="BI44" s="84" t="s">
        <v>570</v>
      </c>
      <c r="BJ44" s="85"/>
      <c r="BK44" s="54">
        <v>21</v>
      </c>
      <c r="BL44" s="84" t="s">
        <v>571</v>
      </c>
      <c r="BM44" s="85"/>
      <c r="BN44" s="54">
        <v>23</v>
      </c>
      <c r="BO44" s="84" t="s">
        <v>776</v>
      </c>
      <c r="BP44" s="85"/>
      <c r="BQ44" s="54">
        <v>25</v>
      </c>
      <c r="BR44" s="84" t="s">
        <v>266</v>
      </c>
      <c r="BS44" s="85"/>
      <c r="BT44" s="54">
        <v>27</v>
      </c>
      <c r="BU44" s="84" t="s">
        <v>777</v>
      </c>
      <c r="BV44" s="85"/>
      <c r="BW44" s="54">
        <v>2</v>
      </c>
      <c r="BX44" s="84" t="s">
        <v>651</v>
      </c>
      <c r="BY44" s="85"/>
      <c r="BZ44" s="54">
        <v>4</v>
      </c>
      <c r="CA44" s="84" t="s">
        <v>673</v>
      </c>
      <c r="CB44" s="85"/>
      <c r="CC44" s="86">
        <v>6</v>
      </c>
      <c r="CD44" s="84" t="s">
        <v>694</v>
      </c>
      <c r="CE44" s="85"/>
      <c r="CF44" s="86">
        <v>8</v>
      </c>
      <c r="CG44" s="84" t="s">
        <v>149</v>
      </c>
      <c r="CH44" s="85"/>
      <c r="CI44" s="87" t="e">
        <f>ROUND(CI43/CJ43,4)</f>
        <v>#DIV/0!</v>
      </c>
      <c r="CJ44" s="88">
        <f t="shared" si="0"/>
        <v>0</v>
      </c>
      <c r="CK44" s="89" t="e">
        <f>ROUND(CJ44+CI44/10,4)</f>
        <v>#DIV/0!</v>
      </c>
      <c r="CL44" s="90"/>
      <c r="CM44" s="5">
        <v>19</v>
      </c>
      <c r="CO44" s="91" t="s">
        <v>572</v>
      </c>
      <c r="CP44" s="92"/>
      <c r="CR44" s="91" t="s">
        <v>573</v>
      </c>
      <c r="CS44" s="92" t="s">
        <v>383</v>
      </c>
      <c r="CU44" s="91" t="s">
        <v>574</v>
      </c>
      <c r="CV44" s="154" t="s">
        <v>575</v>
      </c>
      <c r="CW44" s="186"/>
      <c r="CX44" s="91" t="s">
        <v>778</v>
      </c>
      <c r="CY44" s="154" t="s">
        <v>779</v>
      </c>
      <c r="CZ44" s="181" t="s">
        <v>360</v>
      </c>
      <c r="DA44" s="181" t="s">
        <v>700</v>
      </c>
      <c r="DB44" s="181"/>
      <c r="DC44" s="92"/>
      <c r="DE44" s="91" t="s">
        <v>780</v>
      </c>
      <c r="DF44" s="154" t="s">
        <v>781</v>
      </c>
      <c r="DG44" s="181" t="s">
        <v>125</v>
      </c>
      <c r="DH44" s="181" t="s">
        <v>383</v>
      </c>
      <c r="DI44" s="181" t="s">
        <v>164</v>
      </c>
      <c r="DJ44" s="92" t="s">
        <v>700</v>
      </c>
    </row>
    <row r="45" spans="1:114" ht="20.25">
      <c r="A45" s="64"/>
      <c r="B45" s="65"/>
      <c r="C45" s="66"/>
      <c r="D45" s="66"/>
      <c r="E45" s="67"/>
      <c r="F45" s="71" t="s">
        <v>31</v>
      </c>
      <c r="G45" s="69"/>
      <c r="H45" s="70"/>
      <c r="I45" s="71" t="s">
        <v>34</v>
      </c>
      <c r="J45" s="69"/>
      <c r="K45" s="70"/>
      <c r="L45" s="71" t="s">
        <v>30</v>
      </c>
      <c r="M45" s="69"/>
      <c r="N45" s="70"/>
      <c r="O45" s="71" t="s">
        <v>33</v>
      </c>
      <c r="P45" s="69"/>
      <c r="Q45" s="70"/>
      <c r="R45" s="71" t="s">
        <v>35</v>
      </c>
      <c r="S45" s="69"/>
      <c r="T45" s="70"/>
      <c r="U45" s="71" t="s">
        <v>30</v>
      </c>
      <c r="V45" s="69"/>
      <c r="W45" s="70"/>
      <c r="X45" s="71" t="s">
        <v>36</v>
      </c>
      <c r="Y45" s="69"/>
      <c r="Z45" s="70"/>
      <c r="AA45" s="71" t="s">
        <v>31</v>
      </c>
      <c r="AB45" s="69"/>
      <c r="AC45" s="70"/>
      <c r="AD45" s="128" t="s">
        <v>32</v>
      </c>
      <c r="AE45" s="69"/>
      <c r="AF45" s="70"/>
      <c r="AG45" s="128" t="s">
        <v>33</v>
      </c>
      <c r="AH45" s="69"/>
      <c r="AI45" s="70"/>
      <c r="AJ45" s="71" t="s">
        <v>33</v>
      </c>
      <c r="AK45" s="69"/>
      <c r="AL45" s="70"/>
      <c r="AM45" s="71" t="s">
        <v>31</v>
      </c>
      <c r="AN45" s="69"/>
      <c r="AO45" s="70"/>
      <c r="AP45" s="68" t="s">
        <v>34</v>
      </c>
      <c r="AQ45" s="69"/>
      <c r="AR45" s="70"/>
      <c r="AS45" s="128" t="s">
        <v>30</v>
      </c>
      <c r="AT45" s="69"/>
      <c r="AU45" s="70"/>
      <c r="AV45" s="68" t="s">
        <v>35</v>
      </c>
      <c r="AW45" s="69"/>
      <c r="AX45" s="70"/>
      <c r="AY45" s="68" t="s">
        <v>36</v>
      </c>
      <c r="AZ45" s="69"/>
      <c r="BA45" s="70"/>
      <c r="BB45" s="98" t="s">
        <v>33</v>
      </c>
      <c r="BC45" s="69"/>
      <c r="BD45" s="70"/>
      <c r="BE45" s="98" t="s">
        <v>32</v>
      </c>
      <c r="BF45" s="69"/>
      <c r="BG45" s="70"/>
      <c r="BH45" s="71" t="s">
        <v>30</v>
      </c>
      <c r="BI45" s="69"/>
      <c r="BJ45" s="70"/>
      <c r="BK45" s="98" t="s">
        <v>30</v>
      </c>
      <c r="BL45" s="69"/>
      <c r="BM45" s="70"/>
      <c r="BN45" s="98" t="s">
        <v>31</v>
      </c>
      <c r="BO45" s="69"/>
      <c r="BP45" s="70"/>
      <c r="BQ45" s="98" t="s">
        <v>32</v>
      </c>
      <c r="BR45" s="69"/>
      <c r="BS45" s="70"/>
      <c r="BT45" s="98" t="s">
        <v>33</v>
      </c>
      <c r="BU45" s="69"/>
      <c r="BV45" s="70"/>
      <c r="BW45" s="98" t="s">
        <v>34</v>
      </c>
      <c r="BX45" s="69"/>
      <c r="BY45" s="70"/>
      <c r="BZ45" s="98" t="s">
        <v>36</v>
      </c>
      <c r="CA45" s="69"/>
      <c r="CB45" s="70"/>
      <c r="CC45" s="98" t="s">
        <v>36</v>
      </c>
      <c r="CD45" s="69"/>
      <c r="CE45" s="70"/>
      <c r="CF45" s="71" t="s">
        <v>35</v>
      </c>
      <c r="CG45" s="69"/>
      <c r="CH45" s="70"/>
      <c r="CI45" s="151">
        <f>CG45+CD45+CA45+BX45+BU45+BR45+BO45+BL45+BI45+BF45+BC45+AZ45+AW45+AT45+AQ45+AN45+AK45+AH45+AE45+AB45+Y45+V45+S45+P45+M45+J45+G45</f>
        <v>0</v>
      </c>
      <c r="CJ45" s="152">
        <f t="shared" si="0"/>
        <v>0</v>
      </c>
      <c r="CK45" s="74" t="e">
        <f>CK46</f>
        <v>#DIV/0!</v>
      </c>
      <c r="CL45" s="75"/>
      <c r="CM45" s="76"/>
      <c r="CO45" s="77"/>
      <c r="CP45" s="78"/>
      <c r="CR45" s="77"/>
      <c r="CS45" s="78"/>
      <c r="CU45" s="77"/>
      <c r="CV45" s="153"/>
      <c r="CW45" s="186"/>
      <c r="CX45" s="77"/>
      <c r="CY45" s="153"/>
      <c r="CZ45" s="179"/>
      <c r="DA45" s="179"/>
      <c r="DB45" s="179"/>
      <c r="DC45" s="78"/>
      <c r="DE45" s="77"/>
      <c r="DF45" s="153"/>
      <c r="DG45" s="179"/>
      <c r="DH45" s="179"/>
      <c r="DI45" s="179"/>
      <c r="DJ45" s="78"/>
    </row>
    <row r="46" spans="1:114" ht="21" thickBot="1">
      <c r="A46" s="79">
        <v>20</v>
      </c>
      <c r="B46" s="80"/>
      <c r="C46" s="81"/>
      <c r="D46" s="81"/>
      <c r="E46" s="82"/>
      <c r="F46" s="86">
        <v>9</v>
      </c>
      <c r="G46" s="84" t="s">
        <v>94</v>
      </c>
      <c r="H46" s="85"/>
      <c r="I46" s="86">
        <v>11</v>
      </c>
      <c r="J46" s="84" t="s">
        <v>106</v>
      </c>
      <c r="K46" s="85"/>
      <c r="L46" s="86">
        <v>13</v>
      </c>
      <c r="M46" s="84" t="s">
        <v>120</v>
      </c>
      <c r="N46" s="85"/>
      <c r="O46" s="86">
        <v>15</v>
      </c>
      <c r="P46" s="84" t="s">
        <v>133</v>
      </c>
      <c r="Q46" s="85"/>
      <c r="R46" s="86">
        <v>17</v>
      </c>
      <c r="S46" s="84" t="s">
        <v>145</v>
      </c>
      <c r="T46" s="85"/>
      <c r="U46" s="86">
        <v>19</v>
      </c>
      <c r="V46" s="84" t="s">
        <v>72</v>
      </c>
      <c r="W46" s="85"/>
      <c r="X46" s="86">
        <v>21</v>
      </c>
      <c r="Y46" s="84" t="s">
        <v>159</v>
      </c>
      <c r="Z46" s="85"/>
      <c r="AA46" s="86">
        <v>23</v>
      </c>
      <c r="AB46" s="84" t="s">
        <v>160</v>
      </c>
      <c r="AC46" s="85"/>
      <c r="AD46" s="129">
        <v>27</v>
      </c>
      <c r="AE46" s="84" t="s">
        <v>244</v>
      </c>
      <c r="AF46" s="85"/>
      <c r="AG46" s="129">
        <v>25</v>
      </c>
      <c r="AH46" s="84" t="s">
        <v>238</v>
      </c>
      <c r="AI46" s="85"/>
      <c r="AJ46" s="86">
        <v>2</v>
      </c>
      <c r="AK46" s="84" t="s">
        <v>181</v>
      </c>
      <c r="AL46" s="85"/>
      <c r="AM46" s="86">
        <v>4</v>
      </c>
      <c r="AN46" s="84" t="s">
        <v>193</v>
      </c>
      <c r="AO46" s="85"/>
      <c r="AP46" s="83">
        <v>12</v>
      </c>
      <c r="AQ46" s="84" t="s">
        <v>354</v>
      </c>
      <c r="AR46" s="85"/>
      <c r="AS46" s="129">
        <v>6</v>
      </c>
      <c r="AT46" s="84" t="s">
        <v>284</v>
      </c>
      <c r="AU46" s="85"/>
      <c r="AV46" s="83">
        <v>10</v>
      </c>
      <c r="AW46" s="84" t="s">
        <v>341</v>
      </c>
      <c r="AX46" s="85"/>
      <c r="AY46" s="83">
        <v>8</v>
      </c>
      <c r="AZ46" s="84" t="s">
        <v>330</v>
      </c>
      <c r="BA46" s="85"/>
      <c r="BB46" s="54">
        <v>14</v>
      </c>
      <c r="BC46" s="84" t="s">
        <v>487</v>
      </c>
      <c r="BD46" s="85"/>
      <c r="BE46" s="54">
        <v>16</v>
      </c>
      <c r="BF46" s="84" t="s">
        <v>546</v>
      </c>
      <c r="BG46" s="85"/>
      <c r="BH46" s="86">
        <v>18</v>
      </c>
      <c r="BI46" s="84" t="s">
        <v>563</v>
      </c>
      <c r="BJ46" s="85"/>
      <c r="BK46" s="54">
        <v>28</v>
      </c>
      <c r="BL46" s="84" t="s">
        <v>578</v>
      </c>
      <c r="BM46" s="85"/>
      <c r="BN46" s="54">
        <v>22</v>
      </c>
      <c r="BO46" s="84" t="s">
        <v>782</v>
      </c>
      <c r="BP46" s="85"/>
      <c r="BQ46" s="54">
        <v>24</v>
      </c>
      <c r="BR46" s="84" t="s">
        <v>783</v>
      </c>
      <c r="BS46" s="85"/>
      <c r="BT46" s="54">
        <v>26</v>
      </c>
      <c r="BU46" s="84" t="s">
        <v>584</v>
      </c>
      <c r="BV46" s="85"/>
      <c r="BW46" s="54">
        <v>1</v>
      </c>
      <c r="BX46" s="84" t="s">
        <v>639</v>
      </c>
      <c r="BY46" s="85"/>
      <c r="BZ46" s="54">
        <v>3</v>
      </c>
      <c r="CA46" s="84" t="s">
        <v>664</v>
      </c>
      <c r="CB46" s="85"/>
      <c r="CC46" s="54">
        <v>5</v>
      </c>
      <c r="CD46" s="84" t="s">
        <v>685</v>
      </c>
      <c r="CE46" s="85"/>
      <c r="CF46" s="86">
        <v>7</v>
      </c>
      <c r="CG46" s="84" t="s">
        <v>706</v>
      </c>
      <c r="CH46" s="85"/>
      <c r="CI46" s="87" t="e">
        <f>ROUND(CI45/CJ45,4)</f>
        <v>#DIV/0!</v>
      </c>
      <c r="CJ46" s="88">
        <f t="shared" si="0"/>
        <v>0</v>
      </c>
      <c r="CK46" s="89" t="e">
        <f>ROUND(CJ46+CI46/10,4)</f>
        <v>#DIV/0!</v>
      </c>
      <c r="CL46" s="90"/>
      <c r="CM46" s="5">
        <v>20</v>
      </c>
      <c r="CO46" s="91" t="s">
        <v>579</v>
      </c>
      <c r="CP46" s="92"/>
      <c r="CR46" s="91" t="s">
        <v>580</v>
      </c>
      <c r="CS46" s="92" t="s">
        <v>395</v>
      </c>
      <c r="CU46" s="91" t="s">
        <v>581</v>
      </c>
      <c r="CV46" s="154" t="s">
        <v>582</v>
      </c>
      <c r="CW46" s="186"/>
      <c r="CX46" s="91" t="s">
        <v>784</v>
      </c>
      <c r="CY46" s="154" t="s">
        <v>785</v>
      </c>
      <c r="CZ46" s="181" t="s">
        <v>755</v>
      </c>
      <c r="DA46" s="181" t="s">
        <v>104</v>
      </c>
      <c r="DB46" s="181"/>
      <c r="DC46" s="92"/>
      <c r="DE46" s="91" t="s">
        <v>786</v>
      </c>
      <c r="DF46" s="154" t="s">
        <v>787</v>
      </c>
      <c r="DG46" s="181" t="s">
        <v>788</v>
      </c>
      <c r="DH46" s="181" t="s">
        <v>104</v>
      </c>
      <c r="DI46" s="181"/>
      <c r="DJ46" s="92" t="s">
        <v>81</v>
      </c>
    </row>
    <row r="47" spans="1:114" ht="20.25">
      <c r="A47" s="64"/>
      <c r="B47" s="65"/>
      <c r="C47" s="66"/>
      <c r="D47" s="66"/>
      <c r="E47" s="67"/>
      <c r="F47" s="71" t="s">
        <v>36</v>
      </c>
      <c r="G47" s="69"/>
      <c r="H47" s="70"/>
      <c r="I47" s="71" t="s">
        <v>32</v>
      </c>
      <c r="J47" s="69"/>
      <c r="K47" s="70"/>
      <c r="L47" s="71" t="s">
        <v>31</v>
      </c>
      <c r="M47" s="69"/>
      <c r="N47" s="70"/>
      <c r="O47" s="71" t="s">
        <v>32</v>
      </c>
      <c r="P47" s="69"/>
      <c r="Q47" s="70"/>
      <c r="R47" s="71" t="s">
        <v>34</v>
      </c>
      <c r="S47" s="69"/>
      <c r="T47" s="70"/>
      <c r="U47" s="71" t="s">
        <v>31</v>
      </c>
      <c r="V47" s="69"/>
      <c r="W47" s="70"/>
      <c r="X47" s="71" t="s">
        <v>36</v>
      </c>
      <c r="Y47" s="69"/>
      <c r="Z47" s="70"/>
      <c r="AA47" s="71" t="s">
        <v>30</v>
      </c>
      <c r="AB47" s="69"/>
      <c r="AC47" s="70"/>
      <c r="AD47" s="128" t="s">
        <v>34</v>
      </c>
      <c r="AE47" s="69"/>
      <c r="AF47" s="70"/>
      <c r="AG47" s="128" t="s">
        <v>36</v>
      </c>
      <c r="AH47" s="69"/>
      <c r="AI47" s="70"/>
      <c r="AJ47" s="71" t="s">
        <v>32</v>
      </c>
      <c r="AK47" s="69"/>
      <c r="AL47" s="70"/>
      <c r="AM47" s="71" t="s">
        <v>30</v>
      </c>
      <c r="AN47" s="69"/>
      <c r="AO47" s="70"/>
      <c r="AP47" s="68" t="s">
        <v>35</v>
      </c>
      <c r="AQ47" s="69"/>
      <c r="AR47" s="70"/>
      <c r="AS47" s="128" t="s">
        <v>35</v>
      </c>
      <c r="AT47" s="69"/>
      <c r="AU47" s="70"/>
      <c r="AV47" s="68" t="s">
        <v>36</v>
      </c>
      <c r="AW47" s="69"/>
      <c r="AX47" s="70"/>
      <c r="AY47" s="128" t="s">
        <v>30</v>
      </c>
      <c r="AZ47" s="69"/>
      <c r="BA47" s="70"/>
      <c r="BB47" s="98" t="s">
        <v>34</v>
      </c>
      <c r="BC47" s="69"/>
      <c r="BD47" s="70"/>
      <c r="BE47" s="98" t="s">
        <v>33</v>
      </c>
      <c r="BF47" s="69"/>
      <c r="BG47" s="70"/>
      <c r="BH47" s="98" t="s">
        <v>32</v>
      </c>
      <c r="BI47" s="69"/>
      <c r="BJ47" s="70"/>
      <c r="BK47" s="98" t="s">
        <v>31</v>
      </c>
      <c r="BL47" s="69"/>
      <c r="BM47" s="70"/>
      <c r="BN47" s="98" t="s">
        <v>30</v>
      </c>
      <c r="BO47" s="69"/>
      <c r="BP47" s="70"/>
      <c r="BQ47" s="98" t="s">
        <v>31</v>
      </c>
      <c r="BR47" s="69"/>
      <c r="BS47" s="70"/>
      <c r="BT47" s="98" t="s">
        <v>32</v>
      </c>
      <c r="BU47" s="69"/>
      <c r="BV47" s="70"/>
      <c r="BW47" s="98" t="s">
        <v>33</v>
      </c>
      <c r="BX47" s="69"/>
      <c r="BY47" s="70"/>
      <c r="BZ47" s="98" t="s">
        <v>34</v>
      </c>
      <c r="CA47" s="69"/>
      <c r="CB47" s="70"/>
      <c r="CC47" s="98" t="s">
        <v>35</v>
      </c>
      <c r="CD47" s="69"/>
      <c r="CE47" s="70"/>
      <c r="CF47" s="98" t="s">
        <v>36</v>
      </c>
      <c r="CG47" s="69"/>
      <c r="CH47" s="70"/>
      <c r="CI47" s="151">
        <f>CG47+CD47+CA47+BX47+BU47+BR47+BO47+BL47+BI47+BF47+BC47+AZ47+AW47+AT47+AQ47+AN47+AK47+AH47+AE47+AB47+Y47+V47+S47+P47+M47+J47+G47</f>
        <v>0</v>
      </c>
      <c r="CJ47" s="152">
        <f t="shared" si="0"/>
        <v>0</v>
      </c>
      <c r="CK47" s="74" t="e">
        <f>CK48</f>
        <v>#DIV/0!</v>
      </c>
      <c r="CL47" s="75"/>
      <c r="CM47" s="76"/>
      <c r="CO47" s="77"/>
      <c r="CP47" s="78"/>
      <c r="CR47" s="77"/>
      <c r="CS47" s="78"/>
      <c r="CU47" s="77"/>
      <c r="CV47" s="153"/>
      <c r="CW47" s="186"/>
      <c r="CX47" s="77"/>
      <c r="CY47" s="153"/>
      <c r="CZ47" s="179"/>
      <c r="DA47" s="179"/>
      <c r="DB47" s="179"/>
      <c r="DC47" s="78"/>
      <c r="DE47" s="77"/>
      <c r="DF47" s="153"/>
      <c r="DG47" s="179"/>
      <c r="DH47" s="179"/>
      <c r="DI47" s="179"/>
      <c r="DJ47" s="78"/>
    </row>
    <row r="48" spans="1:114" ht="21" thickBot="1">
      <c r="A48" s="79">
        <v>21</v>
      </c>
      <c r="B48" s="80"/>
      <c r="C48" s="81"/>
      <c r="D48" s="81"/>
      <c r="E48" s="82"/>
      <c r="F48" s="86">
        <v>8</v>
      </c>
      <c r="G48" s="84" t="s">
        <v>88</v>
      </c>
      <c r="H48" s="85"/>
      <c r="I48" s="86">
        <v>10</v>
      </c>
      <c r="J48" s="84" t="s">
        <v>100</v>
      </c>
      <c r="K48" s="85"/>
      <c r="L48" s="86">
        <v>12</v>
      </c>
      <c r="M48" s="84" t="s">
        <v>40</v>
      </c>
      <c r="N48" s="85"/>
      <c r="O48" s="86">
        <v>14</v>
      </c>
      <c r="P48" s="84" t="s">
        <v>127</v>
      </c>
      <c r="Q48" s="85"/>
      <c r="R48" s="86">
        <v>16</v>
      </c>
      <c r="S48" s="84" t="s">
        <v>139</v>
      </c>
      <c r="T48" s="85"/>
      <c r="U48" s="86">
        <v>18</v>
      </c>
      <c r="V48" s="84" t="s">
        <v>78</v>
      </c>
      <c r="W48" s="85"/>
      <c r="X48" s="86">
        <v>20</v>
      </c>
      <c r="Y48" s="84" t="s">
        <v>159</v>
      </c>
      <c r="Z48" s="85"/>
      <c r="AA48" s="86">
        <v>22</v>
      </c>
      <c r="AB48" s="84" t="s">
        <v>80</v>
      </c>
      <c r="AC48" s="85"/>
      <c r="AD48" s="129">
        <v>26</v>
      </c>
      <c r="AE48" s="84" t="s">
        <v>247</v>
      </c>
      <c r="AF48" s="85"/>
      <c r="AG48" s="129">
        <v>24</v>
      </c>
      <c r="AH48" s="84" t="s">
        <v>248</v>
      </c>
      <c r="AI48" s="85"/>
      <c r="AJ48" s="86">
        <v>1</v>
      </c>
      <c r="AK48" s="84" t="s">
        <v>175</v>
      </c>
      <c r="AL48" s="85"/>
      <c r="AM48" s="86">
        <v>3</v>
      </c>
      <c r="AN48" s="84" t="s">
        <v>188</v>
      </c>
      <c r="AO48" s="85"/>
      <c r="AP48" s="83">
        <v>11</v>
      </c>
      <c r="AQ48" s="84" t="s">
        <v>276</v>
      </c>
      <c r="AR48" s="85"/>
      <c r="AS48" s="129">
        <v>5</v>
      </c>
      <c r="AT48" s="84" t="s">
        <v>304</v>
      </c>
      <c r="AU48" s="85"/>
      <c r="AV48" s="83">
        <v>9</v>
      </c>
      <c r="AW48" s="84" t="s">
        <v>335</v>
      </c>
      <c r="AX48" s="85"/>
      <c r="AY48" s="129">
        <v>7</v>
      </c>
      <c r="AZ48" s="84" t="s">
        <v>322</v>
      </c>
      <c r="BA48" s="85"/>
      <c r="BB48" s="54">
        <v>13</v>
      </c>
      <c r="BC48" s="84" t="s">
        <v>481</v>
      </c>
      <c r="BD48" s="85"/>
      <c r="BE48" s="54">
        <v>15</v>
      </c>
      <c r="BF48" s="84" t="s">
        <v>509</v>
      </c>
      <c r="BG48" s="85"/>
      <c r="BH48" s="54">
        <v>17</v>
      </c>
      <c r="BI48" s="84" t="s">
        <v>537</v>
      </c>
      <c r="BJ48" s="85"/>
      <c r="BK48" s="54">
        <v>19</v>
      </c>
      <c r="BL48" s="84" t="s">
        <v>571</v>
      </c>
      <c r="BM48" s="85"/>
      <c r="BN48" s="54">
        <v>28</v>
      </c>
      <c r="BO48" s="84" t="s">
        <v>789</v>
      </c>
      <c r="BP48" s="85"/>
      <c r="BQ48" s="54">
        <v>23</v>
      </c>
      <c r="BR48" s="84" t="s">
        <v>790</v>
      </c>
      <c r="BS48" s="85"/>
      <c r="BT48" s="54">
        <v>25</v>
      </c>
      <c r="BU48" s="84" t="s">
        <v>791</v>
      </c>
      <c r="BV48" s="85"/>
      <c r="BW48" s="54">
        <v>27</v>
      </c>
      <c r="BX48" s="84" t="s">
        <v>792</v>
      </c>
      <c r="BY48" s="85"/>
      <c r="BZ48" s="54">
        <v>2</v>
      </c>
      <c r="CA48" s="84" t="s">
        <v>652</v>
      </c>
      <c r="CB48" s="85"/>
      <c r="CC48" s="54">
        <v>4</v>
      </c>
      <c r="CD48" s="84" t="s">
        <v>646</v>
      </c>
      <c r="CE48" s="85"/>
      <c r="CF48" s="54">
        <v>6</v>
      </c>
      <c r="CG48" s="84" t="s">
        <v>695</v>
      </c>
      <c r="CH48" s="85"/>
      <c r="CI48" s="87" t="e">
        <f>ROUND(CI47/CJ47,4)</f>
        <v>#DIV/0!</v>
      </c>
      <c r="CJ48" s="88">
        <f t="shared" si="0"/>
        <v>0</v>
      </c>
      <c r="CK48" s="89" t="e">
        <f>ROUND(CJ48+CI48/10,4)</f>
        <v>#DIV/0!</v>
      </c>
      <c r="CL48" s="90"/>
      <c r="CM48" s="5">
        <v>21</v>
      </c>
      <c r="CO48" s="91" t="s">
        <v>586</v>
      </c>
      <c r="CP48" s="92"/>
      <c r="CR48" s="91" t="s">
        <v>587</v>
      </c>
      <c r="CS48" s="92"/>
      <c r="CU48" s="91" t="s">
        <v>588</v>
      </c>
      <c r="CV48" s="154" t="s">
        <v>589</v>
      </c>
      <c r="CW48" s="186"/>
      <c r="CX48" s="91" t="s">
        <v>793</v>
      </c>
      <c r="CY48" s="154" t="s">
        <v>794</v>
      </c>
      <c r="CZ48" s="181" t="s">
        <v>395</v>
      </c>
      <c r="DA48" s="181"/>
      <c r="DB48" s="181"/>
      <c r="DC48" s="92" t="s">
        <v>592</v>
      </c>
      <c r="DE48" s="91" t="s">
        <v>795</v>
      </c>
      <c r="DF48" s="154" t="s">
        <v>796</v>
      </c>
      <c r="DG48" s="181" t="s">
        <v>387</v>
      </c>
      <c r="DH48" s="181" t="s">
        <v>395</v>
      </c>
      <c r="DI48" s="181"/>
      <c r="DJ48" s="92" t="s">
        <v>681</v>
      </c>
    </row>
    <row r="49" spans="1:114" ht="20.25">
      <c r="A49" s="64"/>
      <c r="B49" s="65"/>
      <c r="C49" s="66"/>
      <c r="D49" s="66"/>
      <c r="E49" s="67"/>
      <c r="F49" s="68" t="s">
        <v>36</v>
      </c>
      <c r="G49" s="69"/>
      <c r="H49" s="70"/>
      <c r="I49" s="71" t="s">
        <v>33</v>
      </c>
      <c r="J49" s="69"/>
      <c r="K49" s="70"/>
      <c r="L49" s="71" t="s">
        <v>32</v>
      </c>
      <c r="M49" s="69"/>
      <c r="N49" s="70"/>
      <c r="O49" s="71" t="s">
        <v>36</v>
      </c>
      <c r="P49" s="69"/>
      <c r="Q49" s="70"/>
      <c r="R49" s="71" t="s">
        <v>32</v>
      </c>
      <c r="S49" s="69"/>
      <c r="T49" s="70"/>
      <c r="U49" s="71" t="s">
        <v>35</v>
      </c>
      <c r="V49" s="69"/>
      <c r="W49" s="70"/>
      <c r="X49" s="71" t="s">
        <v>35</v>
      </c>
      <c r="Y49" s="69"/>
      <c r="Z49" s="70"/>
      <c r="AA49" s="71" t="s">
        <v>30</v>
      </c>
      <c r="AB49" s="69"/>
      <c r="AC49" s="70"/>
      <c r="AD49" s="128" t="s">
        <v>36</v>
      </c>
      <c r="AE49" s="69"/>
      <c r="AF49" s="70"/>
      <c r="AG49" s="128" t="s">
        <v>35</v>
      </c>
      <c r="AH49" s="69"/>
      <c r="AI49" s="70"/>
      <c r="AJ49" s="71" t="s">
        <v>34</v>
      </c>
      <c r="AK49" s="69"/>
      <c r="AL49" s="70"/>
      <c r="AM49" s="71" t="s">
        <v>33</v>
      </c>
      <c r="AN49" s="69"/>
      <c r="AO49" s="70"/>
      <c r="AP49" s="68" t="s">
        <v>36</v>
      </c>
      <c r="AQ49" s="69"/>
      <c r="AR49" s="70"/>
      <c r="AS49" s="128" t="s">
        <v>32</v>
      </c>
      <c r="AT49" s="69"/>
      <c r="AU49" s="70"/>
      <c r="AV49" s="128" t="s">
        <v>31</v>
      </c>
      <c r="AW49" s="69"/>
      <c r="AX49" s="70"/>
      <c r="AY49" s="128" t="s">
        <v>34</v>
      </c>
      <c r="AZ49" s="69"/>
      <c r="BA49" s="70"/>
      <c r="BB49" s="98" t="s">
        <v>35</v>
      </c>
      <c r="BC49" s="69"/>
      <c r="BD49" s="70"/>
      <c r="BE49" s="98" t="s">
        <v>34</v>
      </c>
      <c r="BF49" s="69"/>
      <c r="BG49" s="70"/>
      <c r="BH49" s="98" t="s">
        <v>33</v>
      </c>
      <c r="BI49" s="69"/>
      <c r="BJ49" s="70"/>
      <c r="BK49" s="98" t="s">
        <v>32</v>
      </c>
      <c r="BL49" s="69"/>
      <c r="BM49" s="70"/>
      <c r="BN49" s="98" t="s">
        <v>31</v>
      </c>
      <c r="BO49" s="69"/>
      <c r="BP49" s="70"/>
      <c r="BQ49" s="98" t="s">
        <v>30</v>
      </c>
      <c r="BR49" s="69"/>
      <c r="BS49" s="70"/>
      <c r="BT49" s="98" t="s">
        <v>35</v>
      </c>
      <c r="BU49" s="69"/>
      <c r="BV49" s="70"/>
      <c r="BW49" s="98" t="s">
        <v>32</v>
      </c>
      <c r="BX49" s="69"/>
      <c r="BY49" s="70"/>
      <c r="BZ49" s="98" t="s">
        <v>33</v>
      </c>
      <c r="CA49" s="69"/>
      <c r="CB49" s="70"/>
      <c r="CC49" s="98" t="s">
        <v>34</v>
      </c>
      <c r="CD49" s="69"/>
      <c r="CE49" s="70"/>
      <c r="CF49" s="98" t="s">
        <v>35</v>
      </c>
      <c r="CG49" s="69"/>
      <c r="CH49" s="70"/>
      <c r="CI49" s="151">
        <f>CG49+CD49+CA49+BX49+BU49+BR49+BO49+BL49+BI49+BF49+BC49+AZ49+AW49+AT49+AQ49+AN49+AK49+AH49+AE49+AB49+Y49+V49+S49+P49+M49+J49+G49</f>
        <v>0</v>
      </c>
      <c r="CJ49" s="152">
        <f t="shared" si="0"/>
        <v>0</v>
      </c>
      <c r="CK49" s="74" t="e">
        <f>CK50</f>
        <v>#DIV/0!</v>
      </c>
      <c r="CL49" s="75"/>
      <c r="CM49" s="76"/>
      <c r="CO49" s="77"/>
      <c r="CP49" s="78"/>
      <c r="CR49" s="77"/>
      <c r="CS49" s="78"/>
      <c r="CU49" s="77"/>
      <c r="CV49" s="153"/>
      <c r="CW49" s="186"/>
      <c r="CX49" s="77"/>
      <c r="CY49" s="153"/>
      <c r="CZ49" s="179"/>
      <c r="DA49" s="179"/>
      <c r="DB49" s="179"/>
      <c r="DC49" s="78"/>
      <c r="DE49" s="77"/>
      <c r="DF49" s="153"/>
      <c r="DG49" s="179"/>
      <c r="DH49" s="179"/>
      <c r="DI49" s="179"/>
      <c r="DJ49" s="78"/>
    </row>
    <row r="50" spans="1:114" ht="21" thickBot="1">
      <c r="A50" s="79">
        <v>22</v>
      </c>
      <c r="B50" s="80"/>
      <c r="C50" s="81"/>
      <c r="D50" s="81"/>
      <c r="E50" s="82"/>
      <c r="F50" s="83">
        <v>7</v>
      </c>
      <c r="G50" s="84" t="s">
        <v>82</v>
      </c>
      <c r="H50" s="85"/>
      <c r="I50" s="86">
        <v>9</v>
      </c>
      <c r="J50" s="84" t="s">
        <v>95</v>
      </c>
      <c r="K50" s="85"/>
      <c r="L50" s="86">
        <v>11</v>
      </c>
      <c r="M50" s="84" t="s">
        <v>49</v>
      </c>
      <c r="N50" s="85"/>
      <c r="O50" s="86">
        <v>13</v>
      </c>
      <c r="P50" s="84" t="s">
        <v>121</v>
      </c>
      <c r="Q50" s="85"/>
      <c r="R50" s="86">
        <v>15</v>
      </c>
      <c r="S50" s="84" t="s">
        <v>51</v>
      </c>
      <c r="T50" s="85"/>
      <c r="U50" s="86">
        <v>17</v>
      </c>
      <c r="V50" s="84" t="s">
        <v>146</v>
      </c>
      <c r="W50" s="85"/>
      <c r="X50" s="86">
        <v>19</v>
      </c>
      <c r="Y50" s="84" t="s">
        <v>156</v>
      </c>
      <c r="Z50" s="85"/>
      <c r="AA50" s="86">
        <v>21</v>
      </c>
      <c r="AB50" s="84" t="s">
        <v>80</v>
      </c>
      <c r="AC50" s="85"/>
      <c r="AD50" s="129">
        <v>25</v>
      </c>
      <c r="AE50" s="84" t="s">
        <v>251</v>
      </c>
      <c r="AF50" s="85"/>
      <c r="AG50" s="129">
        <v>23</v>
      </c>
      <c r="AH50" s="84" t="s">
        <v>252</v>
      </c>
      <c r="AI50" s="85"/>
      <c r="AJ50" s="86">
        <v>27</v>
      </c>
      <c r="AK50" s="84" t="s">
        <v>93</v>
      </c>
      <c r="AL50" s="85"/>
      <c r="AM50" s="86">
        <v>2</v>
      </c>
      <c r="AN50" s="84" t="s">
        <v>182</v>
      </c>
      <c r="AO50" s="85"/>
      <c r="AP50" s="83">
        <v>10</v>
      </c>
      <c r="AQ50" s="84" t="s">
        <v>143</v>
      </c>
      <c r="AR50" s="85"/>
      <c r="AS50" s="129">
        <v>4</v>
      </c>
      <c r="AT50" s="84" t="s">
        <v>296</v>
      </c>
      <c r="AU50" s="85"/>
      <c r="AV50" s="129">
        <v>8</v>
      </c>
      <c r="AW50" s="84" t="s">
        <v>329</v>
      </c>
      <c r="AX50" s="85"/>
      <c r="AY50" s="129">
        <v>6</v>
      </c>
      <c r="AZ50" s="84" t="s">
        <v>314</v>
      </c>
      <c r="BA50" s="85"/>
      <c r="BB50" s="54">
        <v>12</v>
      </c>
      <c r="BC50" s="84" t="s">
        <v>508</v>
      </c>
      <c r="BD50" s="85"/>
      <c r="BE50" s="54">
        <v>14</v>
      </c>
      <c r="BF50" s="84" t="s">
        <v>550</v>
      </c>
      <c r="BG50" s="85"/>
      <c r="BH50" s="54">
        <v>16</v>
      </c>
      <c r="BI50" s="84" t="s">
        <v>547</v>
      </c>
      <c r="BJ50" s="85"/>
      <c r="BK50" s="54">
        <v>18</v>
      </c>
      <c r="BL50" s="84" t="s">
        <v>564</v>
      </c>
      <c r="BM50" s="85"/>
      <c r="BN50" s="54">
        <v>20</v>
      </c>
      <c r="BO50" s="84" t="s">
        <v>782</v>
      </c>
      <c r="BP50" s="85"/>
      <c r="BQ50" s="54">
        <v>28</v>
      </c>
      <c r="BR50" s="84" t="s">
        <v>797</v>
      </c>
      <c r="BS50" s="85"/>
      <c r="BT50" s="54">
        <v>24</v>
      </c>
      <c r="BU50" s="84" t="s">
        <v>798</v>
      </c>
      <c r="BV50" s="85"/>
      <c r="BW50" s="54">
        <v>26</v>
      </c>
      <c r="BX50" s="84" t="s">
        <v>799</v>
      </c>
      <c r="BY50" s="85"/>
      <c r="BZ50" s="54">
        <v>1</v>
      </c>
      <c r="CA50" s="84" t="s">
        <v>640</v>
      </c>
      <c r="CB50" s="85"/>
      <c r="CC50" s="54">
        <v>3</v>
      </c>
      <c r="CD50" s="84" t="s">
        <v>665</v>
      </c>
      <c r="CE50" s="85"/>
      <c r="CF50" s="54">
        <v>5</v>
      </c>
      <c r="CG50" s="84" t="s">
        <v>415</v>
      </c>
      <c r="CH50" s="85"/>
      <c r="CI50" s="87" t="e">
        <f>ROUND(CI49/CJ49,4)</f>
        <v>#DIV/0!</v>
      </c>
      <c r="CJ50" s="88">
        <f t="shared" si="0"/>
        <v>0</v>
      </c>
      <c r="CK50" s="89" t="e">
        <f>ROUND(CJ50+CI50/10,4)</f>
        <v>#DIV/0!</v>
      </c>
      <c r="CL50" s="90"/>
      <c r="CM50" s="5">
        <v>22</v>
      </c>
      <c r="CO50" s="91" t="s">
        <v>593</v>
      </c>
      <c r="CP50" s="92"/>
      <c r="CR50" s="91" t="s">
        <v>594</v>
      </c>
      <c r="CS50" s="92"/>
      <c r="CU50" s="91" t="s">
        <v>595</v>
      </c>
      <c r="CV50" s="154" t="s">
        <v>403</v>
      </c>
      <c r="CW50" s="186"/>
      <c r="CX50" s="91" t="s">
        <v>800</v>
      </c>
      <c r="CY50" s="154" t="s">
        <v>801</v>
      </c>
      <c r="CZ50" s="181" t="s">
        <v>110</v>
      </c>
      <c r="DA50" s="181" t="s">
        <v>370</v>
      </c>
      <c r="DB50" s="181"/>
      <c r="DC50" s="92"/>
      <c r="DE50" s="91" t="s">
        <v>802</v>
      </c>
      <c r="DF50" s="154" t="s">
        <v>203</v>
      </c>
      <c r="DG50" s="181" t="s">
        <v>803</v>
      </c>
      <c r="DH50" s="181"/>
      <c r="DI50" s="181" t="s">
        <v>403</v>
      </c>
      <c r="DJ50" s="92" t="s">
        <v>370</v>
      </c>
    </row>
    <row r="51" spans="1:114" ht="20.25">
      <c r="A51" s="64"/>
      <c r="B51" s="65"/>
      <c r="C51" s="66"/>
      <c r="D51" s="66"/>
      <c r="E51" s="67"/>
      <c r="F51" s="68" t="s">
        <v>35</v>
      </c>
      <c r="G51" s="69"/>
      <c r="H51" s="70"/>
      <c r="I51" s="68" t="s">
        <v>36</v>
      </c>
      <c r="J51" s="69"/>
      <c r="K51" s="70"/>
      <c r="L51" s="71" t="s">
        <v>33</v>
      </c>
      <c r="M51" s="69"/>
      <c r="N51" s="70"/>
      <c r="O51" s="71" t="s">
        <v>30</v>
      </c>
      <c r="P51" s="69"/>
      <c r="Q51" s="70"/>
      <c r="R51" s="71" t="s">
        <v>33</v>
      </c>
      <c r="S51" s="69"/>
      <c r="T51" s="70"/>
      <c r="U51" s="71" t="s">
        <v>34</v>
      </c>
      <c r="V51" s="69"/>
      <c r="W51" s="70"/>
      <c r="X51" s="71" t="s">
        <v>34</v>
      </c>
      <c r="Y51" s="69"/>
      <c r="Z51" s="70"/>
      <c r="AA51" s="71" t="s">
        <v>31</v>
      </c>
      <c r="AB51" s="69"/>
      <c r="AC51" s="70"/>
      <c r="AD51" s="128" t="s">
        <v>35</v>
      </c>
      <c r="AE51" s="69"/>
      <c r="AF51" s="70"/>
      <c r="AG51" s="128" t="s">
        <v>35</v>
      </c>
      <c r="AH51" s="69"/>
      <c r="AI51" s="70"/>
      <c r="AJ51" s="71" t="s">
        <v>30</v>
      </c>
      <c r="AK51" s="69"/>
      <c r="AL51" s="70"/>
      <c r="AM51" s="71" t="s">
        <v>34</v>
      </c>
      <c r="AN51" s="69"/>
      <c r="AO51" s="70"/>
      <c r="AP51" s="128" t="s">
        <v>32</v>
      </c>
      <c r="AQ51" s="69"/>
      <c r="AR51" s="70"/>
      <c r="AS51" s="128" t="s">
        <v>34</v>
      </c>
      <c r="AT51" s="69"/>
      <c r="AU51" s="70"/>
      <c r="AV51" s="128" t="s">
        <v>30</v>
      </c>
      <c r="AW51" s="69"/>
      <c r="AX51" s="70"/>
      <c r="AY51" s="128" t="s">
        <v>33</v>
      </c>
      <c r="AZ51" s="69"/>
      <c r="BA51" s="70"/>
      <c r="BB51" s="98" t="s">
        <v>36</v>
      </c>
      <c r="BC51" s="69"/>
      <c r="BD51" s="70"/>
      <c r="BE51" s="98" t="s">
        <v>35</v>
      </c>
      <c r="BF51" s="69"/>
      <c r="BG51" s="70"/>
      <c r="BH51" s="98" t="s">
        <v>34</v>
      </c>
      <c r="BI51" s="69"/>
      <c r="BJ51" s="70"/>
      <c r="BK51" s="98" t="s">
        <v>33</v>
      </c>
      <c r="BL51" s="69"/>
      <c r="BM51" s="70"/>
      <c r="BN51" s="98" t="s">
        <v>32</v>
      </c>
      <c r="BO51" s="69"/>
      <c r="BP51" s="70"/>
      <c r="BQ51" s="98" t="s">
        <v>31</v>
      </c>
      <c r="BR51" s="69"/>
      <c r="BS51" s="70"/>
      <c r="BT51" s="98" t="s">
        <v>30</v>
      </c>
      <c r="BU51" s="69"/>
      <c r="BV51" s="70"/>
      <c r="BW51" s="98" t="s">
        <v>31</v>
      </c>
      <c r="BX51" s="69"/>
      <c r="BY51" s="70"/>
      <c r="BZ51" s="98" t="s">
        <v>32</v>
      </c>
      <c r="CA51" s="69"/>
      <c r="CB51" s="70"/>
      <c r="CC51" s="98" t="s">
        <v>33</v>
      </c>
      <c r="CD51" s="69"/>
      <c r="CE51" s="70"/>
      <c r="CF51" s="98" t="s">
        <v>34</v>
      </c>
      <c r="CG51" s="69"/>
      <c r="CH51" s="70"/>
      <c r="CI51" s="151">
        <f>CG51+CD51+CA51+BX51+BU51+BR51+BO51+BL51+BI51+BF51+BC51+AZ51+AW51+AT51+AQ51+AN51+AK51+AH51+AE51+AB51+Y51+V51+S51+P51+M51+J51+G51</f>
        <v>0</v>
      </c>
      <c r="CJ51" s="152">
        <f t="shared" si="0"/>
        <v>0</v>
      </c>
      <c r="CK51" s="74" t="e">
        <f>CK52</f>
        <v>#DIV/0!</v>
      </c>
      <c r="CL51" s="75"/>
      <c r="CM51" s="76"/>
      <c r="CO51" s="77"/>
      <c r="CP51" s="78"/>
      <c r="CR51" s="77"/>
      <c r="CS51" s="78"/>
      <c r="CU51" s="77"/>
      <c r="CV51" s="153"/>
      <c r="CW51" s="186"/>
      <c r="CX51" s="77"/>
      <c r="CY51" s="153"/>
      <c r="CZ51" s="179"/>
      <c r="DA51" s="179"/>
      <c r="DB51" s="179"/>
      <c r="DC51" s="78"/>
      <c r="DE51" s="77"/>
      <c r="DF51" s="153"/>
      <c r="DG51" s="179"/>
      <c r="DH51" s="179"/>
      <c r="DI51" s="179"/>
      <c r="DJ51" s="78"/>
    </row>
    <row r="52" spans="1:114" ht="21" thickBot="1">
      <c r="A52" s="79">
        <v>23</v>
      </c>
      <c r="B52" s="80"/>
      <c r="C52" s="81"/>
      <c r="D52" s="81"/>
      <c r="E52" s="82"/>
      <c r="F52" s="83">
        <v>6</v>
      </c>
      <c r="G52" s="84" t="s">
        <v>75</v>
      </c>
      <c r="H52" s="85"/>
      <c r="I52" s="83">
        <v>8</v>
      </c>
      <c r="J52" s="84" t="s">
        <v>89</v>
      </c>
      <c r="K52" s="85"/>
      <c r="L52" s="86">
        <v>10</v>
      </c>
      <c r="M52" s="84" t="s">
        <v>101</v>
      </c>
      <c r="N52" s="85"/>
      <c r="O52" s="86">
        <v>12</v>
      </c>
      <c r="P52" s="84" t="s">
        <v>114</v>
      </c>
      <c r="Q52" s="85"/>
      <c r="R52" s="86">
        <v>14</v>
      </c>
      <c r="S52" s="84" t="s">
        <v>58</v>
      </c>
      <c r="T52" s="85"/>
      <c r="U52" s="86">
        <v>16</v>
      </c>
      <c r="V52" s="84" t="s">
        <v>140</v>
      </c>
      <c r="W52" s="85"/>
      <c r="X52" s="86">
        <v>18</v>
      </c>
      <c r="Y52" s="84" t="s">
        <v>152</v>
      </c>
      <c r="Z52" s="85"/>
      <c r="AA52" s="86">
        <v>20</v>
      </c>
      <c r="AB52" s="84" t="s">
        <v>160</v>
      </c>
      <c r="AC52" s="85"/>
      <c r="AD52" s="129">
        <v>24</v>
      </c>
      <c r="AE52" s="84" t="s">
        <v>254</v>
      </c>
      <c r="AF52" s="85"/>
      <c r="AG52" s="129">
        <v>22</v>
      </c>
      <c r="AH52" s="84" t="s">
        <v>252</v>
      </c>
      <c r="AI52" s="85"/>
      <c r="AJ52" s="86">
        <v>26</v>
      </c>
      <c r="AK52" s="84" t="s">
        <v>255</v>
      </c>
      <c r="AL52" s="85"/>
      <c r="AM52" s="86">
        <v>1</v>
      </c>
      <c r="AN52" s="84" t="s">
        <v>176</v>
      </c>
      <c r="AO52" s="85"/>
      <c r="AP52" s="129">
        <v>9</v>
      </c>
      <c r="AQ52" s="84" t="s">
        <v>333</v>
      </c>
      <c r="AR52" s="85"/>
      <c r="AS52" s="129">
        <v>3</v>
      </c>
      <c r="AT52" s="84" t="s">
        <v>290</v>
      </c>
      <c r="AU52" s="85"/>
      <c r="AV52" s="129">
        <v>7</v>
      </c>
      <c r="AW52" s="84" t="s">
        <v>321</v>
      </c>
      <c r="AX52" s="85"/>
      <c r="AY52" s="129">
        <v>5</v>
      </c>
      <c r="AZ52" s="84" t="s">
        <v>306</v>
      </c>
      <c r="BA52" s="85"/>
      <c r="BB52" s="54">
        <v>11</v>
      </c>
      <c r="BC52" s="84" t="s">
        <v>501</v>
      </c>
      <c r="BD52" s="85"/>
      <c r="BE52" s="54">
        <v>13</v>
      </c>
      <c r="BF52" s="84" t="s">
        <v>518</v>
      </c>
      <c r="BG52" s="85"/>
      <c r="BH52" s="54">
        <v>15</v>
      </c>
      <c r="BI52" s="84" t="s">
        <v>555</v>
      </c>
      <c r="BJ52" s="85"/>
      <c r="BK52" s="54">
        <v>17</v>
      </c>
      <c r="BL52" s="84" t="s">
        <v>556</v>
      </c>
      <c r="BM52" s="85"/>
      <c r="BN52" s="54">
        <v>19</v>
      </c>
      <c r="BO52" s="84" t="s">
        <v>776</v>
      </c>
      <c r="BP52" s="85"/>
      <c r="BQ52" s="54">
        <v>21</v>
      </c>
      <c r="BR52" s="84" t="s">
        <v>790</v>
      </c>
      <c r="BS52" s="85"/>
      <c r="BT52" s="54">
        <v>28</v>
      </c>
      <c r="BU52" s="84" t="s">
        <v>804</v>
      </c>
      <c r="BV52" s="85"/>
      <c r="BW52" s="54">
        <v>25</v>
      </c>
      <c r="BX52" s="84" t="s">
        <v>805</v>
      </c>
      <c r="BY52" s="85"/>
      <c r="BZ52" s="54">
        <v>27</v>
      </c>
      <c r="CA52" s="84" t="s">
        <v>806</v>
      </c>
      <c r="CB52" s="85"/>
      <c r="CC52" s="54">
        <v>2</v>
      </c>
      <c r="CD52" s="84" t="s">
        <v>653</v>
      </c>
      <c r="CE52" s="85"/>
      <c r="CF52" s="54">
        <v>4</v>
      </c>
      <c r="CG52" s="84" t="s">
        <v>674</v>
      </c>
      <c r="CH52" s="85"/>
      <c r="CI52" s="87" t="e">
        <f>ROUND(CI51/CJ51,4)</f>
        <v>#DIV/0!</v>
      </c>
      <c r="CJ52" s="88">
        <f t="shared" si="0"/>
        <v>0</v>
      </c>
      <c r="CK52" s="89" t="e">
        <f>ROUND(CJ52+CI52/10,4)</f>
        <v>#DIV/0!</v>
      </c>
      <c r="CL52" s="90"/>
      <c r="CM52" s="5">
        <v>23</v>
      </c>
      <c r="CO52" s="91" t="s">
        <v>370</v>
      </c>
      <c r="CP52" s="92"/>
      <c r="CR52" s="91" t="s">
        <v>404</v>
      </c>
      <c r="CS52" s="92"/>
      <c r="CU52" s="91" t="s">
        <v>405</v>
      </c>
      <c r="CV52" s="154" t="s">
        <v>255</v>
      </c>
      <c r="CW52" s="186"/>
      <c r="CX52" s="91" t="s">
        <v>807</v>
      </c>
      <c r="CY52" s="154" t="s">
        <v>808</v>
      </c>
      <c r="CZ52" s="181" t="s">
        <v>738</v>
      </c>
      <c r="DA52" s="181"/>
      <c r="DB52" s="181"/>
      <c r="DC52" s="92"/>
      <c r="DE52" s="91" t="s">
        <v>809</v>
      </c>
      <c r="DF52" s="154" t="s">
        <v>810</v>
      </c>
      <c r="DG52" s="181" t="s">
        <v>74</v>
      </c>
      <c r="DH52" s="181"/>
      <c r="DI52" s="181"/>
      <c r="DJ52" s="92" t="s">
        <v>811</v>
      </c>
    </row>
    <row r="53" spans="1:114" ht="20.25">
      <c r="A53" s="64"/>
      <c r="B53" s="65"/>
      <c r="C53" s="66"/>
      <c r="D53" s="66"/>
      <c r="E53" s="67"/>
      <c r="F53" s="68" t="s">
        <v>34</v>
      </c>
      <c r="G53" s="69"/>
      <c r="H53" s="70"/>
      <c r="I53" s="68" t="s">
        <v>35</v>
      </c>
      <c r="J53" s="69"/>
      <c r="K53" s="70"/>
      <c r="L53" s="68" t="s">
        <v>36</v>
      </c>
      <c r="M53" s="69"/>
      <c r="N53" s="70"/>
      <c r="O53" s="71" t="s">
        <v>34</v>
      </c>
      <c r="P53" s="69"/>
      <c r="Q53" s="70"/>
      <c r="R53" s="71" t="s">
        <v>31</v>
      </c>
      <c r="S53" s="69"/>
      <c r="T53" s="70"/>
      <c r="U53" s="71" t="s">
        <v>33</v>
      </c>
      <c r="V53" s="69"/>
      <c r="W53" s="70"/>
      <c r="X53" s="71" t="s">
        <v>33</v>
      </c>
      <c r="Y53" s="69"/>
      <c r="Z53" s="70"/>
      <c r="AA53" s="71" t="s">
        <v>32</v>
      </c>
      <c r="AB53" s="69"/>
      <c r="AC53" s="70"/>
      <c r="AD53" s="128" t="s">
        <v>35</v>
      </c>
      <c r="AE53" s="69"/>
      <c r="AF53" s="70"/>
      <c r="AG53" s="128" t="s">
        <v>36</v>
      </c>
      <c r="AH53" s="69"/>
      <c r="AI53" s="70"/>
      <c r="AJ53" s="71" t="s">
        <v>36</v>
      </c>
      <c r="AK53" s="69"/>
      <c r="AL53" s="70"/>
      <c r="AM53" s="71" t="s">
        <v>36</v>
      </c>
      <c r="AN53" s="69"/>
      <c r="AO53" s="70"/>
      <c r="AP53" s="128" t="s">
        <v>31</v>
      </c>
      <c r="AQ53" s="69"/>
      <c r="AR53" s="70"/>
      <c r="AS53" s="128" t="s">
        <v>33</v>
      </c>
      <c r="AT53" s="69"/>
      <c r="AU53" s="70"/>
      <c r="AV53" s="128" t="s">
        <v>33</v>
      </c>
      <c r="AW53" s="69"/>
      <c r="AX53" s="70"/>
      <c r="AY53" s="128" t="s">
        <v>32</v>
      </c>
      <c r="AZ53" s="69"/>
      <c r="BA53" s="70"/>
      <c r="BB53" s="71" t="s">
        <v>30</v>
      </c>
      <c r="BC53" s="69"/>
      <c r="BD53" s="70"/>
      <c r="BE53" s="98" t="s">
        <v>36</v>
      </c>
      <c r="BF53" s="69"/>
      <c r="BG53" s="70"/>
      <c r="BH53" s="98" t="s">
        <v>35</v>
      </c>
      <c r="BI53" s="69"/>
      <c r="BJ53" s="70"/>
      <c r="BK53" s="98" t="s">
        <v>34</v>
      </c>
      <c r="BL53" s="69"/>
      <c r="BM53" s="70"/>
      <c r="BN53" s="98" t="s">
        <v>33</v>
      </c>
      <c r="BO53" s="69"/>
      <c r="BP53" s="70"/>
      <c r="BQ53" s="98" t="s">
        <v>32</v>
      </c>
      <c r="BR53" s="69"/>
      <c r="BS53" s="70"/>
      <c r="BT53" s="98" t="s">
        <v>35</v>
      </c>
      <c r="BU53" s="69"/>
      <c r="BV53" s="70"/>
      <c r="BW53" s="98" t="s">
        <v>35</v>
      </c>
      <c r="BX53" s="69"/>
      <c r="BY53" s="70"/>
      <c r="BZ53" s="98" t="s">
        <v>31</v>
      </c>
      <c r="CA53" s="69"/>
      <c r="CB53" s="70"/>
      <c r="CC53" s="98" t="s">
        <v>32</v>
      </c>
      <c r="CD53" s="69"/>
      <c r="CE53" s="70"/>
      <c r="CF53" s="98" t="s">
        <v>33</v>
      </c>
      <c r="CG53" s="69"/>
      <c r="CH53" s="70"/>
      <c r="CI53" s="151">
        <f>CG53+CD53+CA53+BX53+BU53+BR53+BO53+BL53+BI53+BF53+BC53+AZ53+AW53+AT53+AQ53+AN53+AK53+AH53+AE53+AB53+Y53+V53+S53+P53+M53+J53+G53</f>
        <v>0</v>
      </c>
      <c r="CJ53" s="152">
        <f t="shared" si="0"/>
        <v>0</v>
      </c>
      <c r="CK53" s="74" t="e">
        <f>CK54</f>
        <v>#DIV/0!</v>
      </c>
      <c r="CL53" s="75"/>
      <c r="CM53" s="76"/>
      <c r="CO53" s="77"/>
      <c r="CP53" s="78"/>
      <c r="CR53" s="77"/>
      <c r="CS53" s="78"/>
      <c r="CU53" s="77"/>
      <c r="CV53" s="153"/>
      <c r="CW53" s="186"/>
      <c r="CX53" s="77"/>
      <c r="CY53" s="153"/>
      <c r="CZ53" s="179"/>
      <c r="DA53" s="179"/>
      <c r="DB53" s="179"/>
      <c r="DC53" s="78"/>
      <c r="DE53" s="77"/>
      <c r="DF53" s="153"/>
      <c r="DG53" s="179"/>
      <c r="DH53" s="179"/>
      <c r="DI53" s="179"/>
      <c r="DJ53" s="78"/>
    </row>
    <row r="54" spans="1:114" ht="21" thickBot="1">
      <c r="A54" s="79">
        <v>24</v>
      </c>
      <c r="B54" s="80"/>
      <c r="C54" s="81"/>
      <c r="D54" s="81"/>
      <c r="E54" s="82"/>
      <c r="F54" s="83">
        <v>5</v>
      </c>
      <c r="G54" s="84" t="s">
        <v>124</v>
      </c>
      <c r="H54" s="85"/>
      <c r="I54" s="83">
        <v>7</v>
      </c>
      <c r="J54" s="84" t="s">
        <v>83</v>
      </c>
      <c r="K54" s="85"/>
      <c r="L54" s="83">
        <v>9</v>
      </c>
      <c r="M54" s="84" t="s">
        <v>96</v>
      </c>
      <c r="N54" s="85"/>
      <c r="O54" s="86">
        <v>11</v>
      </c>
      <c r="P54" s="84" t="s">
        <v>108</v>
      </c>
      <c r="Q54" s="85"/>
      <c r="R54" s="86">
        <v>13</v>
      </c>
      <c r="S54" s="84" t="s">
        <v>122</v>
      </c>
      <c r="T54" s="85"/>
      <c r="U54" s="86">
        <v>15</v>
      </c>
      <c r="V54" s="84" t="s">
        <v>135</v>
      </c>
      <c r="W54" s="85"/>
      <c r="X54" s="86">
        <v>17</v>
      </c>
      <c r="Y54" s="84" t="s">
        <v>98</v>
      </c>
      <c r="Z54" s="85"/>
      <c r="AA54" s="86">
        <v>19</v>
      </c>
      <c r="AB54" s="84" t="s">
        <v>92</v>
      </c>
      <c r="AC54" s="85"/>
      <c r="AD54" s="129">
        <v>23</v>
      </c>
      <c r="AE54" s="84" t="s">
        <v>254</v>
      </c>
      <c r="AF54" s="85"/>
      <c r="AG54" s="129">
        <v>21</v>
      </c>
      <c r="AH54" s="84" t="s">
        <v>248</v>
      </c>
      <c r="AI54" s="85"/>
      <c r="AJ54" s="86">
        <v>25</v>
      </c>
      <c r="AK54" s="84" t="s">
        <v>257</v>
      </c>
      <c r="AL54" s="85"/>
      <c r="AM54" s="86">
        <v>27</v>
      </c>
      <c r="AN54" s="84" t="s">
        <v>223</v>
      </c>
      <c r="AO54" s="85"/>
      <c r="AP54" s="129">
        <v>8</v>
      </c>
      <c r="AQ54" s="84" t="s">
        <v>377</v>
      </c>
      <c r="AR54" s="85"/>
      <c r="AS54" s="129">
        <v>2</v>
      </c>
      <c r="AT54" s="84" t="s">
        <v>312</v>
      </c>
      <c r="AU54" s="85"/>
      <c r="AV54" s="129">
        <v>6</v>
      </c>
      <c r="AW54" s="84" t="s">
        <v>313</v>
      </c>
      <c r="AX54" s="85"/>
      <c r="AY54" s="129">
        <v>4</v>
      </c>
      <c r="AZ54" s="84" t="s">
        <v>298</v>
      </c>
      <c r="BA54" s="85"/>
      <c r="BB54" s="86">
        <v>10</v>
      </c>
      <c r="BC54" s="84" t="s">
        <v>493</v>
      </c>
      <c r="BD54" s="85"/>
      <c r="BE54" s="54">
        <v>12</v>
      </c>
      <c r="BF54" s="84" t="s">
        <v>536</v>
      </c>
      <c r="BG54" s="85"/>
      <c r="BH54" s="54">
        <v>14</v>
      </c>
      <c r="BI54" s="84" t="s">
        <v>527</v>
      </c>
      <c r="BJ54" s="85"/>
      <c r="BK54" s="54">
        <v>16</v>
      </c>
      <c r="BL54" s="84" t="s">
        <v>548</v>
      </c>
      <c r="BM54" s="85"/>
      <c r="BN54" s="54">
        <v>18</v>
      </c>
      <c r="BO54" s="84" t="s">
        <v>768</v>
      </c>
      <c r="BP54" s="85"/>
      <c r="BQ54" s="54">
        <v>20</v>
      </c>
      <c r="BR54" s="84" t="s">
        <v>783</v>
      </c>
      <c r="BS54" s="85"/>
      <c r="BT54" s="54">
        <v>22</v>
      </c>
      <c r="BU54" s="84" t="s">
        <v>798</v>
      </c>
      <c r="BV54" s="85"/>
      <c r="BW54" s="54">
        <v>28</v>
      </c>
      <c r="BX54" s="84" t="s">
        <v>812</v>
      </c>
      <c r="BY54" s="85"/>
      <c r="BZ54" s="54">
        <v>26</v>
      </c>
      <c r="CA54" s="84" t="s">
        <v>813</v>
      </c>
      <c r="CB54" s="85"/>
      <c r="CC54" s="54">
        <v>1</v>
      </c>
      <c r="CD54" s="84" t="s">
        <v>641</v>
      </c>
      <c r="CE54" s="85"/>
      <c r="CF54" s="54">
        <v>3</v>
      </c>
      <c r="CG54" s="84" t="s">
        <v>666</v>
      </c>
      <c r="CH54" s="85"/>
      <c r="CI54" s="87" t="e">
        <f>ROUND(CI53/CJ53,4)</f>
        <v>#DIV/0!</v>
      </c>
      <c r="CJ54" s="88">
        <f t="shared" si="0"/>
        <v>0</v>
      </c>
      <c r="CK54" s="89" t="e">
        <f>ROUND(CJ54+CI54/10,4)</f>
        <v>#DIV/0!</v>
      </c>
      <c r="CL54" s="90"/>
      <c r="CM54" s="5">
        <v>24</v>
      </c>
      <c r="CO54" s="91" t="s">
        <v>600</v>
      </c>
      <c r="CP54" s="92"/>
      <c r="CR54" s="91" t="s">
        <v>601</v>
      </c>
      <c r="CS54" s="92" t="s">
        <v>395</v>
      </c>
      <c r="CU54" s="91" t="s">
        <v>602</v>
      </c>
      <c r="CV54" s="154" t="s">
        <v>603</v>
      </c>
      <c r="CW54" s="186"/>
      <c r="CX54" s="91" t="s">
        <v>653</v>
      </c>
      <c r="CY54" s="154" t="s">
        <v>814</v>
      </c>
      <c r="CZ54" s="181" t="s">
        <v>97</v>
      </c>
      <c r="DA54" s="181" t="s">
        <v>360</v>
      </c>
      <c r="DB54" s="181"/>
      <c r="DC54" s="92"/>
      <c r="DE54" s="91" t="s">
        <v>815</v>
      </c>
      <c r="DF54" s="154" t="s">
        <v>816</v>
      </c>
      <c r="DG54" s="181" t="s">
        <v>395</v>
      </c>
      <c r="DH54" s="181" t="s">
        <v>383</v>
      </c>
      <c r="DI54" s="181"/>
      <c r="DJ54" s="92" t="s">
        <v>651</v>
      </c>
    </row>
    <row r="55" spans="1:114" ht="20.25">
      <c r="A55" s="64"/>
      <c r="B55" s="65"/>
      <c r="C55" s="66"/>
      <c r="D55" s="66"/>
      <c r="E55" s="67"/>
      <c r="F55" s="68" t="s">
        <v>33</v>
      </c>
      <c r="G55" s="69"/>
      <c r="H55" s="70"/>
      <c r="I55" s="68" t="s">
        <v>34</v>
      </c>
      <c r="J55" s="69"/>
      <c r="K55" s="70"/>
      <c r="L55" s="68" t="s">
        <v>35</v>
      </c>
      <c r="M55" s="69"/>
      <c r="N55" s="70"/>
      <c r="O55" s="68" t="s">
        <v>36</v>
      </c>
      <c r="P55" s="69"/>
      <c r="Q55" s="70"/>
      <c r="R55" s="71" t="s">
        <v>30</v>
      </c>
      <c r="S55" s="69"/>
      <c r="T55" s="70"/>
      <c r="U55" s="71" t="s">
        <v>32</v>
      </c>
      <c r="V55" s="69"/>
      <c r="W55" s="70"/>
      <c r="X55" s="71" t="s">
        <v>32</v>
      </c>
      <c r="Y55" s="69"/>
      <c r="Z55" s="70"/>
      <c r="AA55" s="71" t="s">
        <v>36</v>
      </c>
      <c r="AB55" s="69"/>
      <c r="AC55" s="70"/>
      <c r="AD55" s="128" t="s">
        <v>36</v>
      </c>
      <c r="AE55" s="69"/>
      <c r="AF55" s="70"/>
      <c r="AG55" s="128" t="s">
        <v>33</v>
      </c>
      <c r="AH55" s="69"/>
      <c r="AI55" s="70"/>
      <c r="AJ55" s="71" t="s">
        <v>36</v>
      </c>
      <c r="AK55" s="69"/>
      <c r="AL55" s="70"/>
      <c r="AM55" s="71" t="s">
        <v>35</v>
      </c>
      <c r="AN55" s="69"/>
      <c r="AO55" s="70"/>
      <c r="AP55" s="128" t="s">
        <v>30</v>
      </c>
      <c r="AQ55" s="69"/>
      <c r="AR55" s="70"/>
      <c r="AS55" s="128" t="s">
        <v>31</v>
      </c>
      <c r="AT55" s="69"/>
      <c r="AU55" s="70"/>
      <c r="AV55" s="128" t="s">
        <v>32</v>
      </c>
      <c r="AW55" s="69"/>
      <c r="AX55" s="70"/>
      <c r="AY55" s="128" t="s">
        <v>31</v>
      </c>
      <c r="AZ55" s="69"/>
      <c r="BA55" s="70"/>
      <c r="BB55" s="71" t="s">
        <v>31</v>
      </c>
      <c r="BC55" s="69"/>
      <c r="BD55" s="70"/>
      <c r="BE55" s="71" t="s">
        <v>30</v>
      </c>
      <c r="BF55" s="69"/>
      <c r="BG55" s="70"/>
      <c r="BH55" s="98" t="s">
        <v>36</v>
      </c>
      <c r="BI55" s="69"/>
      <c r="BJ55" s="70"/>
      <c r="BK55" s="71" t="s">
        <v>36</v>
      </c>
      <c r="BL55" s="69"/>
      <c r="BM55" s="70"/>
      <c r="BN55" s="71" t="s">
        <v>30</v>
      </c>
      <c r="BO55" s="69"/>
      <c r="BP55" s="70"/>
      <c r="BQ55" s="98" t="s">
        <v>33</v>
      </c>
      <c r="BR55" s="69"/>
      <c r="BS55" s="70"/>
      <c r="BT55" s="98" t="s">
        <v>32</v>
      </c>
      <c r="BU55" s="69"/>
      <c r="BV55" s="70"/>
      <c r="BW55" s="98" t="s">
        <v>31</v>
      </c>
      <c r="BX55" s="69"/>
      <c r="BY55" s="70"/>
      <c r="BZ55" s="98" t="s">
        <v>30</v>
      </c>
      <c r="CA55" s="69"/>
      <c r="CB55" s="70"/>
      <c r="CC55" s="98" t="s">
        <v>31</v>
      </c>
      <c r="CD55" s="69"/>
      <c r="CE55" s="70"/>
      <c r="CF55" s="98" t="s">
        <v>32</v>
      </c>
      <c r="CG55" s="69"/>
      <c r="CH55" s="70"/>
      <c r="CI55" s="151">
        <f>CG55+CD55+CA55+BX55+BU55+BR55+BO55+BL55+BI55+BF55+BC55+AZ55+AW55+AT55+AQ55+AN55+AK55+AH55+AE55+AB55+Y55+V55+S55+P55+M55+J55+G55</f>
        <v>0</v>
      </c>
      <c r="CJ55" s="152">
        <f t="shared" si="0"/>
        <v>0</v>
      </c>
      <c r="CK55" s="74" t="e">
        <f>CK56</f>
        <v>#DIV/0!</v>
      </c>
      <c r="CL55" s="75"/>
      <c r="CM55" s="76"/>
      <c r="CO55" s="77"/>
      <c r="CP55" s="78"/>
      <c r="CR55" s="77"/>
      <c r="CS55" s="78"/>
      <c r="CU55" s="77"/>
      <c r="CV55" s="153"/>
      <c r="CW55" s="186"/>
      <c r="CX55" s="77"/>
      <c r="CY55" s="153"/>
      <c r="CZ55" s="179"/>
      <c r="DA55" s="179"/>
      <c r="DB55" s="179"/>
      <c r="DC55" s="78"/>
      <c r="DE55" s="77"/>
      <c r="DF55" s="153"/>
      <c r="DG55" s="179"/>
      <c r="DH55" s="179"/>
      <c r="DI55" s="179"/>
      <c r="DJ55" s="78"/>
    </row>
    <row r="56" spans="1:114" ht="21" thickBot="1">
      <c r="A56" s="79">
        <v>25</v>
      </c>
      <c r="B56" s="80"/>
      <c r="C56" s="81"/>
      <c r="D56" s="81"/>
      <c r="E56" s="82"/>
      <c r="F56" s="83">
        <v>4</v>
      </c>
      <c r="G56" s="84" t="s">
        <v>69</v>
      </c>
      <c r="H56" s="85"/>
      <c r="I56" s="83">
        <v>6</v>
      </c>
      <c r="J56" s="84" t="s">
        <v>76</v>
      </c>
      <c r="K56" s="85"/>
      <c r="L56" s="83">
        <v>8</v>
      </c>
      <c r="M56" s="84" t="s">
        <v>90</v>
      </c>
      <c r="N56" s="85"/>
      <c r="O56" s="83">
        <v>10</v>
      </c>
      <c r="P56" s="84" t="s">
        <v>166</v>
      </c>
      <c r="Q56" s="85"/>
      <c r="R56" s="86">
        <v>12</v>
      </c>
      <c r="S56" s="84" t="s">
        <v>109</v>
      </c>
      <c r="T56" s="85"/>
      <c r="U56" s="86">
        <v>14</v>
      </c>
      <c r="V56" s="84" t="s">
        <v>129</v>
      </c>
      <c r="W56" s="85"/>
      <c r="X56" s="86">
        <v>16</v>
      </c>
      <c r="Y56" s="84" t="s">
        <v>67</v>
      </c>
      <c r="Z56" s="85"/>
      <c r="AA56" s="86">
        <v>18</v>
      </c>
      <c r="AB56" s="84" t="s">
        <v>153</v>
      </c>
      <c r="AC56" s="85"/>
      <c r="AD56" s="129">
        <v>22</v>
      </c>
      <c r="AE56" s="84" t="s">
        <v>251</v>
      </c>
      <c r="AF56" s="85"/>
      <c r="AG56" s="129">
        <v>20</v>
      </c>
      <c r="AH56" s="84" t="s">
        <v>238</v>
      </c>
      <c r="AI56" s="85"/>
      <c r="AJ56" s="86">
        <v>24</v>
      </c>
      <c r="AK56" s="84" t="s">
        <v>257</v>
      </c>
      <c r="AL56" s="85"/>
      <c r="AM56" s="86">
        <v>26</v>
      </c>
      <c r="AN56" s="84" t="s">
        <v>197</v>
      </c>
      <c r="AO56" s="85"/>
      <c r="AP56" s="129">
        <v>7</v>
      </c>
      <c r="AQ56" s="84" t="s">
        <v>372</v>
      </c>
      <c r="AR56" s="85"/>
      <c r="AS56" s="129">
        <v>1</v>
      </c>
      <c r="AT56" s="84" t="s">
        <v>277</v>
      </c>
      <c r="AU56" s="85"/>
      <c r="AV56" s="129">
        <v>5</v>
      </c>
      <c r="AW56" s="84" t="s">
        <v>305</v>
      </c>
      <c r="AX56" s="85"/>
      <c r="AY56" s="129">
        <v>3</v>
      </c>
      <c r="AZ56" s="84" t="s">
        <v>336</v>
      </c>
      <c r="BA56" s="85"/>
      <c r="BB56" s="86">
        <v>9</v>
      </c>
      <c r="BC56" s="84" t="s">
        <v>525</v>
      </c>
      <c r="BD56" s="85"/>
      <c r="BE56" s="86">
        <v>11</v>
      </c>
      <c r="BF56" s="84" t="s">
        <v>502</v>
      </c>
      <c r="BG56" s="85"/>
      <c r="BH56" s="54">
        <v>13</v>
      </c>
      <c r="BI56" s="84" t="s">
        <v>519</v>
      </c>
      <c r="BJ56" s="85"/>
      <c r="BK56" s="86">
        <v>15</v>
      </c>
      <c r="BL56" s="84" t="s">
        <v>538</v>
      </c>
      <c r="BM56" s="85"/>
      <c r="BN56" s="86">
        <v>17</v>
      </c>
      <c r="BO56" s="84" t="s">
        <v>762</v>
      </c>
      <c r="BP56" s="85"/>
      <c r="BQ56" s="54">
        <v>19</v>
      </c>
      <c r="BR56" s="84" t="s">
        <v>266</v>
      </c>
      <c r="BS56" s="85"/>
      <c r="BT56" s="54">
        <v>21</v>
      </c>
      <c r="BU56" s="84" t="s">
        <v>791</v>
      </c>
      <c r="BV56" s="85"/>
      <c r="BW56" s="54">
        <v>23</v>
      </c>
      <c r="BX56" s="84" t="s">
        <v>805</v>
      </c>
      <c r="BY56" s="85"/>
      <c r="BZ56" s="54">
        <v>28</v>
      </c>
      <c r="CA56" s="84" t="s">
        <v>817</v>
      </c>
      <c r="CB56" s="85"/>
      <c r="CC56" s="54">
        <v>27</v>
      </c>
      <c r="CD56" s="84" t="s">
        <v>818</v>
      </c>
      <c r="CE56" s="85"/>
      <c r="CF56" s="54">
        <v>2</v>
      </c>
      <c r="CG56" s="84" t="s">
        <v>654</v>
      </c>
      <c r="CH56" s="85"/>
      <c r="CI56" s="87" t="e">
        <f>ROUND(CI55/CJ55,4)</f>
        <v>#DIV/0!</v>
      </c>
      <c r="CJ56" s="88">
        <f t="shared" si="0"/>
        <v>0</v>
      </c>
      <c r="CK56" s="89" t="e">
        <f>ROUND(CJ56+CI56/10,4)</f>
        <v>#DIV/0!</v>
      </c>
      <c r="CL56" s="90"/>
      <c r="CM56" s="5">
        <v>25</v>
      </c>
      <c r="CO56" s="91" t="s">
        <v>261</v>
      </c>
      <c r="CP56" s="92"/>
      <c r="CR56" s="91" t="s">
        <v>607</v>
      </c>
      <c r="CS56" s="92" t="s">
        <v>110</v>
      </c>
      <c r="CU56" s="91" t="s">
        <v>608</v>
      </c>
      <c r="CV56" s="154" t="s">
        <v>609</v>
      </c>
      <c r="CW56" s="186"/>
      <c r="CX56" s="91" t="s">
        <v>819</v>
      </c>
      <c r="CY56" s="154" t="s">
        <v>820</v>
      </c>
      <c r="CZ56" s="181" t="s">
        <v>165</v>
      </c>
      <c r="DA56" s="181"/>
      <c r="DB56" s="181"/>
      <c r="DC56" s="92"/>
      <c r="DE56" s="91" t="s">
        <v>821</v>
      </c>
      <c r="DF56" s="154" t="s">
        <v>822</v>
      </c>
      <c r="DG56" s="181" t="s">
        <v>823</v>
      </c>
      <c r="DH56" s="181"/>
      <c r="DI56" s="181" t="s">
        <v>110</v>
      </c>
      <c r="DJ56" s="92" t="s">
        <v>165</v>
      </c>
    </row>
    <row r="57" spans="1:114" ht="20.25">
      <c r="A57" s="64"/>
      <c r="B57" s="65"/>
      <c r="C57" s="66"/>
      <c r="D57" s="66"/>
      <c r="E57" s="67"/>
      <c r="F57" s="68" t="s">
        <v>32</v>
      </c>
      <c r="G57" s="69"/>
      <c r="H57" s="70"/>
      <c r="I57" s="68" t="s">
        <v>33</v>
      </c>
      <c r="J57" s="69"/>
      <c r="K57" s="70"/>
      <c r="L57" s="68" t="s">
        <v>34</v>
      </c>
      <c r="M57" s="69"/>
      <c r="N57" s="70"/>
      <c r="O57" s="68" t="s">
        <v>35</v>
      </c>
      <c r="P57" s="69"/>
      <c r="Q57" s="70"/>
      <c r="R57" s="68" t="s">
        <v>36</v>
      </c>
      <c r="S57" s="69"/>
      <c r="T57" s="70"/>
      <c r="U57" s="71" t="s">
        <v>36</v>
      </c>
      <c r="V57" s="69"/>
      <c r="W57" s="70"/>
      <c r="X57" s="71" t="s">
        <v>31</v>
      </c>
      <c r="Y57" s="69"/>
      <c r="Z57" s="70"/>
      <c r="AA57" s="71" t="s">
        <v>34</v>
      </c>
      <c r="AB57" s="69"/>
      <c r="AC57" s="70"/>
      <c r="AD57" s="128" t="s">
        <v>34</v>
      </c>
      <c r="AE57" s="69"/>
      <c r="AF57" s="70"/>
      <c r="AG57" s="128" t="s">
        <v>34</v>
      </c>
      <c r="AH57" s="69"/>
      <c r="AI57" s="70"/>
      <c r="AJ57" s="71" t="s">
        <v>30</v>
      </c>
      <c r="AK57" s="69"/>
      <c r="AL57" s="70"/>
      <c r="AM57" s="71" t="s">
        <v>35</v>
      </c>
      <c r="AN57" s="69"/>
      <c r="AO57" s="70"/>
      <c r="AP57" s="128" t="s">
        <v>35</v>
      </c>
      <c r="AQ57" s="69"/>
      <c r="AR57" s="70"/>
      <c r="AS57" s="128" t="s">
        <v>36</v>
      </c>
      <c r="AT57" s="69"/>
      <c r="AU57" s="70"/>
      <c r="AV57" s="128" t="s">
        <v>35</v>
      </c>
      <c r="AW57" s="69"/>
      <c r="AX57" s="70"/>
      <c r="AY57" s="128" t="s">
        <v>36</v>
      </c>
      <c r="AZ57" s="69"/>
      <c r="BA57" s="70"/>
      <c r="BB57" s="71" t="s">
        <v>32</v>
      </c>
      <c r="BC57" s="69"/>
      <c r="BD57" s="70"/>
      <c r="BE57" s="71" t="s">
        <v>31</v>
      </c>
      <c r="BF57" s="69"/>
      <c r="BG57" s="70"/>
      <c r="BH57" s="98" t="s">
        <v>31</v>
      </c>
      <c r="BI57" s="69"/>
      <c r="BJ57" s="70"/>
      <c r="BK57" s="98" t="s">
        <v>36</v>
      </c>
      <c r="BL57" s="69"/>
      <c r="BM57" s="70"/>
      <c r="BN57" s="98" t="s">
        <v>35</v>
      </c>
      <c r="BO57" s="69"/>
      <c r="BP57" s="70"/>
      <c r="BQ57" s="98" t="s">
        <v>34</v>
      </c>
      <c r="BR57" s="69"/>
      <c r="BS57" s="70"/>
      <c r="BT57" s="98" t="s">
        <v>33</v>
      </c>
      <c r="BU57" s="69"/>
      <c r="BV57" s="70"/>
      <c r="BW57" s="98" t="s">
        <v>32</v>
      </c>
      <c r="BX57" s="69"/>
      <c r="BY57" s="70"/>
      <c r="BZ57" s="98" t="s">
        <v>31</v>
      </c>
      <c r="CA57" s="69"/>
      <c r="CB57" s="70"/>
      <c r="CC57" s="98" t="s">
        <v>30</v>
      </c>
      <c r="CD57" s="69"/>
      <c r="CE57" s="70"/>
      <c r="CF57" s="98" t="s">
        <v>31</v>
      </c>
      <c r="CG57" s="69"/>
      <c r="CH57" s="70"/>
      <c r="CI57" s="151">
        <f>CG57+CD57+CA57+BX57+BU57+BR57+BO57+BL57+BI57+BF57+BC57+AZ57+AW57+AT57+AQ57+AN57+AK57+AH57+AE57+AB57+Y57+V57+S57+P57+M57+J57+G57</f>
        <v>0</v>
      </c>
      <c r="CJ57" s="152">
        <f t="shared" si="0"/>
        <v>0</v>
      </c>
      <c r="CK57" s="74" t="e">
        <f>CK58</f>
        <v>#DIV/0!</v>
      </c>
      <c r="CL57" s="75"/>
      <c r="CM57" s="76"/>
      <c r="CO57" s="77"/>
      <c r="CP57" s="78"/>
      <c r="CR57" s="77"/>
      <c r="CS57" s="78"/>
      <c r="CU57" s="77"/>
      <c r="CV57" s="153"/>
      <c r="CW57" s="186"/>
      <c r="CX57" s="77"/>
      <c r="CY57" s="153"/>
      <c r="CZ57" s="179"/>
      <c r="DA57" s="179"/>
      <c r="DB57" s="179"/>
      <c r="DC57" s="78"/>
      <c r="DE57" s="77"/>
      <c r="DF57" s="153"/>
      <c r="DG57" s="179"/>
      <c r="DH57" s="179"/>
      <c r="DI57" s="179"/>
      <c r="DJ57" s="78"/>
    </row>
    <row r="58" spans="1:114" ht="21" thickBot="1">
      <c r="A58" s="79">
        <v>26</v>
      </c>
      <c r="B58" s="80"/>
      <c r="C58" s="81"/>
      <c r="D58" s="81"/>
      <c r="E58" s="82"/>
      <c r="F58" s="83">
        <v>3</v>
      </c>
      <c r="G58" s="84" t="s">
        <v>55</v>
      </c>
      <c r="H58" s="85"/>
      <c r="I58" s="83">
        <v>5</v>
      </c>
      <c r="J58" s="84" t="s">
        <v>70</v>
      </c>
      <c r="K58" s="85"/>
      <c r="L58" s="83">
        <v>7</v>
      </c>
      <c r="M58" s="84" t="s">
        <v>84</v>
      </c>
      <c r="N58" s="85"/>
      <c r="O58" s="83">
        <v>9</v>
      </c>
      <c r="P58" s="84" t="s">
        <v>97</v>
      </c>
      <c r="Q58" s="85"/>
      <c r="R58" s="83">
        <v>11</v>
      </c>
      <c r="S58" s="84" t="s">
        <v>115</v>
      </c>
      <c r="T58" s="85"/>
      <c r="U58" s="86">
        <v>13</v>
      </c>
      <c r="V58" s="84" t="s">
        <v>123</v>
      </c>
      <c r="W58" s="85"/>
      <c r="X58" s="86">
        <v>15</v>
      </c>
      <c r="Y58" s="84" t="s">
        <v>136</v>
      </c>
      <c r="Z58" s="85"/>
      <c r="AA58" s="86">
        <v>17</v>
      </c>
      <c r="AB58" s="84" t="s">
        <v>148</v>
      </c>
      <c r="AC58" s="85"/>
      <c r="AD58" s="129">
        <v>21</v>
      </c>
      <c r="AE58" s="84" t="s">
        <v>247</v>
      </c>
      <c r="AF58" s="85"/>
      <c r="AG58" s="129">
        <v>19</v>
      </c>
      <c r="AH58" s="84" t="s">
        <v>241</v>
      </c>
      <c r="AI58" s="85"/>
      <c r="AJ58" s="86">
        <v>23</v>
      </c>
      <c r="AK58" s="84" t="s">
        <v>255</v>
      </c>
      <c r="AL58" s="85"/>
      <c r="AM58" s="86">
        <v>25</v>
      </c>
      <c r="AN58" s="84" t="s">
        <v>197</v>
      </c>
      <c r="AO58" s="85"/>
      <c r="AP58" s="129">
        <v>6</v>
      </c>
      <c r="AQ58" s="84" t="s">
        <v>361</v>
      </c>
      <c r="AR58" s="85"/>
      <c r="AS58" s="129">
        <v>27</v>
      </c>
      <c r="AT58" s="84" t="s">
        <v>410</v>
      </c>
      <c r="AU58" s="85"/>
      <c r="AV58" s="129">
        <v>4</v>
      </c>
      <c r="AW58" s="84" t="s">
        <v>297</v>
      </c>
      <c r="AX58" s="85"/>
      <c r="AY58" s="129">
        <v>2</v>
      </c>
      <c r="AZ58" s="84" t="s">
        <v>209</v>
      </c>
      <c r="BA58" s="85"/>
      <c r="BB58" s="86">
        <v>8</v>
      </c>
      <c r="BC58" s="84" t="s">
        <v>517</v>
      </c>
      <c r="BD58" s="85"/>
      <c r="BE58" s="86">
        <v>10</v>
      </c>
      <c r="BF58" s="84" t="s">
        <v>437</v>
      </c>
      <c r="BG58" s="85"/>
      <c r="BH58" s="54">
        <v>12</v>
      </c>
      <c r="BI58" s="84" t="s">
        <v>510</v>
      </c>
      <c r="BJ58" s="85"/>
      <c r="BK58" s="54">
        <v>14</v>
      </c>
      <c r="BL58" s="84" t="s">
        <v>528</v>
      </c>
      <c r="BM58" s="85"/>
      <c r="BN58" s="54">
        <v>16</v>
      </c>
      <c r="BO58" s="84" t="s">
        <v>757</v>
      </c>
      <c r="BP58" s="85"/>
      <c r="BQ58" s="54">
        <v>18</v>
      </c>
      <c r="BR58" s="84" t="s">
        <v>769</v>
      </c>
      <c r="BS58" s="85"/>
      <c r="BT58" s="54">
        <v>20</v>
      </c>
      <c r="BU58" s="84" t="s">
        <v>584</v>
      </c>
      <c r="BV58" s="85"/>
      <c r="BW58" s="54">
        <v>22</v>
      </c>
      <c r="BX58" s="84" t="s">
        <v>799</v>
      </c>
      <c r="BY58" s="85"/>
      <c r="BZ58" s="54">
        <v>24</v>
      </c>
      <c r="CA58" s="84" t="s">
        <v>813</v>
      </c>
      <c r="CB58" s="85"/>
      <c r="CC58" s="54">
        <v>28</v>
      </c>
      <c r="CD58" s="84" t="s">
        <v>824</v>
      </c>
      <c r="CE58" s="85"/>
      <c r="CF58" s="54">
        <v>1</v>
      </c>
      <c r="CG58" s="84" t="s">
        <v>642</v>
      </c>
      <c r="CH58" s="85"/>
      <c r="CI58" s="87" t="e">
        <f>ROUND(CI57/CJ57,4)</f>
        <v>#DIV/0!</v>
      </c>
      <c r="CJ58" s="88">
        <f t="shared" si="0"/>
        <v>0</v>
      </c>
      <c r="CK58" s="89" t="e">
        <f>ROUND(CJ58+CI58/10,4)</f>
        <v>#DIV/0!</v>
      </c>
      <c r="CL58" s="90"/>
      <c r="CM58" s="5">
        <v>26</v>
      </c>
      <c r="CO58" s="91" t="s">
        <v>263</v>
      </c>
      <c r="CP58" s="92"/>
      <c r="CR58" s="91" t="s">
        <v>612</v>
      </c>
      <c r="CS58" s="92" t="s">
        <v>613</v>
      </c>
      <c r="CU58" s="91" t="s">
        <v>614</v>
      </c>
      <c r="CV58" s="154" t="s">
        <v>437</v>
      </c>
      <c r="CW58" s="186"/>
      <c r="CX58" s="91" t="s">
        <v>825</v>
      </c>
      <c r="CY58" s="154" t="s">
        <v>74</v>
      </c>
      <c r="CZ58" s="181" t="s">
        <v>613</v>
      </c>
      <c r="DA58" s="181" t="s">
        <v>412</v>
      </c>
      <c r="DB58" s="181"/>
      <c r="DC58" s="92"/>
      <c r="DE58" s="91" t="s">
        <v>826</v>
      </c>
      <c r="DF58" s="154" t="s">
        <v>751</v>
      </c>
      <c r="DG58" s="181" t="s">
        <v>74</v>
      </c>
      <c r="DH58" s="181" t="s">
        <v>613</v>
      </c>
      <c r="DI58" s="181"/>
      <c r="DJ58" s="92" t="s">
        <v>824</v>
      </c>
    </row>
    <row r="59" spans="1:114" ht="20.25">
      <c r="A59" s="64"/>
      <c r="B59" s="65"/>
      <c r="C59" s="66"/>
      <c r="D59" s="66"/>
      <c r="E59" s="67"/>
      <c r="F59" s="68" t="s">
        <v>31</v>
      </c>
      <c r="G59" s="69"/>
      <c r="H59" s="70"/>
      <c r="I59" s="68" t="s">
        <v>32</v>
      </c>
      <c r="J59" s="69"/>
      <c r="K59" s="70"/>
      <c r="L59" s="68" t="s">
        <v>33</v>
      </c>
      <c r="M59" s="69"/>
      <c r="N59" s="70"/>
      <c r="O59" s="68" t="s">
        <v>34</v>
      </c>
      <c r="P59" s="69"/>
      <c r="Q59" s="70"/>
      <c r="R59" s="68" t="s">
        <v>35</v>
      </c>
      <c r="S59" s="69"/>
      <c r="T59" s="70"/>
      <c r="U59" s="98" t="s">
        <v>36</v>
      </c>
      <c r="V59" s="69"/>
      <c r="W59" s="70"/>
      <c r="X59" s="71" t="s">
        <v>30</v>
      </c>
      <c r="Y59" s="69"/>
      <c r="Z59" s="70"/>
      <c r="AA59" s="71" t="s">
        <v>35</v>
      </c>
      <c r="AB59" s="69"/>
      <c r="AC59" s="70"/>
      <c r="AD59" s="128" t="s">
        <v>32</v>
      </c>
      <c r="AE59" s="69"/>
      <c r="AF59" s="70"/>
      <c r="AG59" s="128" t="s">
        <v>30</v>
      </c>
      <c r="AH59" s="69"/>
      <c r="AI59" s="70"/>
      <c r="AJ59" s="71" t="s">
        <v>34</v>
      </c>
      <c r="AK59" s="69"/>
      <c r="AL59" s="70"/>
      <c r="AM59" s="71" t="s">
        <v>36</v>
      </c>
      <c r="AN59" s="69"/>
      <c r="AO59" s="70"/>
      <c r="AP59" s="128" t="s">
        <v>34</v>
      </c>
      <c r="AQ59" s="69"/>
      <c r="AR59" s="70"/>
      <c r="AS59" s="128" t="s">
        <v>36</v>
      </c>
      <c r="AT59" s="69"/>
      <c r="AU59" s="70"/>
      <c r="AV59" s="128" t="s">
        <v>34</v>
      </c>
      <c r="AW59" s="69"/>
      <c r="AX59" s="70"/>
      <c r="AY59" s="128" t="s">
        <v>35</v>
      </c>
      <c r="AZ59" s="69"/>
      <c r="BA59" s="70"/>
      <c r="BB59" s="71" t="s">
        <v>33</v>
      </c>
      <c r="BC59" s="69"/>
      <c r="BD59" s="70"/>
      <c r="BE59" s="71" t="s">
        <v>32</v>
      </c>
      <c r="BF59" s="69"/>
      <c r="BG59" s="70"/>
      <c r="BH59" s="71" t="s">
        <v>31</v>
      </c>
      <c r="BI59" s="69"/>
      <c r="BJ59" s="70"/>
      <c r="BK59" s="71" t="s">
        <v>33</v>
      </c>
      <c r="BL59" s="69"/>
      <c r="BM59" s="70"/>
      <c r="BN59" s="98" t="s">
        <v>36</v>
      </c>
      <c r="BO59" s="69"/>
      <c r="BP59" s="70"/>
      <c r="BQ59" s="98" t="s">
        <v>35</v>
      </c>
      <c r="BR59" s="69"/>
      <c r="BS59" s="70"/>
      <c r="BT59" s="98" t="s">
        <v>34</v>
      </c>
      <c r="BU59" s="69"/>
      <c r="BV59" s="70"/>
      <c r="BW59" s="98" t="s">
        <v>33</v>
      </c>
      <c r="BX59" s="69"/>
      <c r="BY59" s="70"/>
      <c r="BZ59" s="98" t="s">
        <v>32</v>
      </c>
      <c r="CA59" s="69"/>
      <c r="CB59" s="70"/>
      <c r="CC59" s="98" t="s">
        <v>31</v>
      </c>
      <c r="CD59" s="69"/>
      <c r="CE59" s="70"/>
      <c r="CF59" s="98" t="s">
        <v>30</v>
      </c>
      <c r="CG59" s="69"/>
      <c r="CH59" s="70"/>
      <c r="CI59" s="151">
        <f>CG59+CD59+CA59+BX59+BU59+BR59+BO59+BL59+BI59+BF59+BC59+AZ59+AW59+AT59+AQ59+AN59+AK59+AH59+AE59+AB59+Y59+V59+S59+P59+M59+J59+G59</f>
        <v>0</v>
      </c>
      <c r="CJ59" s="152">
        <f t="shared" si="0"/>
        <v>0</v>
      </c>
      <c r="CK59" s="74" t="e">
        <f>CK60</f>
        <v>#DIV/0!</v>
      </c>
      <c r="CL59" s="75"/>
      <c r="CM59" s="76"/>
      <c r="CO59" s="77"/>
      <c r="CP59" s="78"/>
      <c r="CR59" s="77"/>
      <c r="CS59" s="78"/>
      <c r="CU59" s="77"/>
      <c r="CV59" s="153"/>
      <c r="CW59" s="186"/>
      <c r="CX59" s="77"/>
      <c r="CY59" s="153"/>
      <c r="CZ59" s="179"/>
      <c r="DA59" s="179"/>
      <c r="DB59" s="179"/>
      <c r="DC59" s="78"/>
      <c r="DE59" s="77"/>
      <c r="DF59" s="153"/>
      <c r="DG59" s="179"/>
      <c r="DH59" s="179"/>
      <c r="DI59" s="179"/>
      <c r="DJ59" s="78"/>
    </row>
    <row r="60" spans="1:114" ht="21" thickBot="1">
      <c r="A60" s="79">
        <v>27</v>
      </c>
      <c r="B60" s="80"/>
      <c r="C60" s="81"/>
      <c r="D60" s="81"/>
      <c r="E60" s="82"/>
      <c r="F60" s="83">
        <v>2</v>
      </c>
      <c r="G60" s="84" t="s">
        <v>47</v>
      </c>
      <c r="H60" s="85"/>
      <c r="I60" s="83">
        <v>4</v>
      </c>
      <c r="J60" s="84" t="s">
        <v>63</v>
      </c>
      <c r="K60" s="85"/>
      <c r="L60" s="83">
        <v>6</v>
      </c>
      <c r="M60" s="84" t="s">
        <v>77</v>
      </c>
      <c r="N60" s="85"/>
      <c r="O60" s="83">
        <v>8</v>
      </c>
      <c r="P60" s="84" t="s">
        <v>91</v>
      </c>
      <c r="Q60" s="85"/>
      <c r="R60" s="83">
        <v>10</v>
      </c>
      <c r="S60" s="84" t="s">
        <v>103</v>
      </c>
      <c r="T60" s="85"/>
      <c r="U60" s="54">
        <v>12</v>
      </c>
      <c r="V60" s="84" t="s">
        <v>116</v>
      </c>
      <c r="W60" s="85"/>
      <c r="X60" s="86">
        <v>14</v>
      </c>
      <c r="Y60" s="84" t="s">
        <v>130</v>
      </c>
      <c r="Z60" s="85"/>
      <c r="AA60" s="86">
        <v>16</v>
      </c>
      <c r="AB60" s="84" t="s">
        <v>142</v>
      </c>
      <c r="AC60" s="85"/>
      <c r="AD60" s="129">
        <v>20</v>
      </c>
      <c r="AE60" s="84" t="s">
        <v>244</v>
      </c>
      <c r="AF60" s="85"/>
      <c r="AG60" s="129">
        <v>18</v>
      </c>
      <c r="AH60" s="84" t="s">
        <v>245</v>
      </c>
      <c r="AI60" s="85"/>
      <c r="AJ60" s="86">
        <v>22</v>
      </c>
      <c r="AK60" s="84" t="s">
        <v>93</v>
      </c>
      <c r="AL60" s="85"/>
      <c r="AM60" s="86">
        <v>24</v>
      </c>
      <c r="AN60" s="84" t="s">
        <v>223</v>
      </c>
      <c r="AO60" s="85"/>
      <c r="AP60" s="129">
        <v>5</v>
      </c>
      <c r="AQ60" s="84" t="s">
        <v>303</v>
      </c>
      <c r="AR60" s="85"/>
      <c r="AS60" s="129">
        <v>26</v>
      </c>
      <c r="AT60" s="84" t="s">
        <v>410</v>
      </c>
      <c r="AU60" s="85"/>
      <c r="AV60" s="129">
        <v>3</v>
      </c>
      <c r="AW60" s="84" t="s">
        <v>291</v>
      </c>
      <c r="AX60" s="85"/>
      <c r="AY60" s="129">
        <v>1</v>
      </c>
      <c r="AZ60" s="84" t="s">
        <v>364</v>
      </c>
      <c r="BA60" s="85"/>
      <c r="BB60" s="86">
        <v>7</v>
      </c>
      <c r="BC60" s="84" t="s">
        <v>545</v>
      </c>
      <c r="BD60" s="85"/>
      <c r="BE60" s="86">
        <v>9</v>
      </c>
      <c r="BF60" s="84" t="s">
        <v>488</v>
      </c>
      <c r="BG60" s="85"/>
      <c r="BH60" s="86">
        <v>11</v>
      </c>
      <c r="BI60" s="84" t="s">
        <v>503</v>
      </c>
      <c r="BJ60" s="85"/>
      <c r="BK60" s="86">
        <v>13</v>
      </c>
      <c r="BL60" s="84" t="s">
        <v>520</v>
      </c>
      <c r="BM60" s="85"/>
      <c r="BN60" s="54">
        <v>15</v>
      </c>
      <c r="BO60" s="84" t="s">
        <v>751</v>
      </c>
      <c r="BP60" s="85"/>
      <c r="BQ60" s="54">
        <v>17</v>
      </c>
      <c r="BR60" s="84" t="s">
        <v>763</v>
      </c>
      <c r="BS60" s="85"/>
      <c r="BT60" s="54">
        <v>19</v>
      </c>
      <c r="BU60" s="84" t="s">
        <v>777</v>
      </c>
      <c r="BV60" s="85"/>
      <c r="BW60" s="54">
        <v>21</v>
      </c>
      <c r="BX60" s="84" t="s">
        <v>792</v>
      </c>
      <c r="BY60" s="85"/>
      <c r="BZ60" s="54">
        <v>23</v>
      </c>
      <c r="CA60" s="84" t="s">
        <v>806</v>
      </c>
      <c r="CB60" s="85"/>
      <c r="CC60" s="54">
        <v>25</v>
      </c>
      <c r="CD60" s="84" t="s">
        <v>818</v>
      </c>
      <c r="CE60" s="85"/>
      <c r="CF60" s="54">
        <v>28</v>
      </c>
      <c r="CG60" s="84" t="s">
        <v>827</v>
      </c>
      <c r="CH60" s="85"/>
      <c r="CI60" s="87" t="e">
        <f>ROUND(CI59/CJ59,4)</f>
        <v>#DIV/0!</v>
      </c>
      <c r="CJ60" s="88">
        <f t="shared" si="0"/>
        <v>0</v>
      </c>
      <c r="CK60" s="89" t="e">
        <f>ROUND(CJ60+CI60/10,4)</f>
        <v>#DIV/0!</v>
      </c>
      <c r="CL60" s="90"/>
      <c r="CM60" s="5">
        <v>27</v>
      </c>
      <c r="CO60" s="91" t="s">
        <v>167</v>
      </c>
      <c r="CP60" s="92"/>
      <c r="CR60" s="91" t="s">
        <v>617</v>
      </c>
      <c r="CS60" s="92"/>
      <c r="CU60" s="91" t="s">
        <v>618</v>
      </c>
      <c r="CV60" s="154" t="s">
        <v>619</v>
      </c>
      <c r="CW60" s="186"/>
      <c r="CX60" s="91" t="s">
        <v>620</v>
      </c>
      <c r="CY60" s="154" t="s">
        <v>828</v>
      </c>
      <c r="CZ60" s="181"/>
      <c r="DA60" s="181" t="s">
        <v>316</v>
      </c>
      <c r="DB60" s="181"/>
      <c r="DC60" s="92"/>
      <c r="DE60" s="91" t="s">
        <v>829</v>
      </c>
      <c r="DF60" s="154" t="s">
        <v>830</v>
      </c>
      <c r="DG60" s="181"/>
      <c r="DH60" s="181" t="s">
        <v>303</v>
      </c>
      <c r="DI60" s="181"/>
      <c r="DJ60" s="92" t="s">
        <v>387</v>
      </c>
    </row>
    <row r="61" spans="1:114" ht="20.25">
      <c r="A61" s="64"/>
      <c r="B61" s="65"/>
      <c r="C61" s="66"/>
      <c r="D61" s="66"/>
      <c r="E61" s="67"/>
      <c r="F61" s="68" t="s">
        <v>30</v>
      </c>
      <c r="G61" s="69"/>
      <c r="H61" s="70"/>
      <c r="I61" s="68" t="s">
        <v>30</v>
      </c>
      <c r="J61" s="69"/>
      <c r="K61" s="70"/>
      <c r="L61" s="68" t="s">
        <v>30</v>
      </c>
      <c r="M61" s="69"/>
      <c r="N61" s="70"/>
      <c r="O61" s="68" t="s">
        <v>30</v>
      </c>
      <c r="P61" s="69"/>
      <c r="Q61" s="70"/>
      <c r="R61" s="68" t="s">
        <v>30</v>
      </c>
      <c r="S61" s="69"/>
      <c r="T61" s="70"/>
      <c r="U61" s="68" t="s">
        <v>30</v>
      </c>
      <c r="V61" s="69"/>
      <c r="W61" s="70"/>
      <c r="X61" s="68" t="s">
        <v>30</v>
      </c>
      <c r="Y61" s="69"/>
      <c r="Z61" s="70"/>
      <c r="AA61" s="68" t="s">
        <v>30</v>
      </c>
      <c r="AB61" s="69"/>
      <c r="AC61" s="70"/>
      <c r="AD61" s="68" t="s">
        <v>30</v>
      </c>
      <c r="AE61" s="69"/>
      <c r="AF61" s="70"/>
      <c r="AG61" s="68" t="s">
        <v>30</v>
      </c>
      <c r="AH61" s="69"/>
      <c r="AI61" s="70"/>
      <c r="AJ61" s="68" t="s">
        <v>30</v>
      </c>
      <c r="AK61" s="69"/>
      <c r="AL61" s="70"/>
      <c r="AM61" s="68" t="s">
        <v>30</v>
      </c>
      <c r="AN61" s="69"/>
      <c r="AO61" s="70"/>
      <c r="AP61" s="68" t="s">
        <v>30</v>
      </c>
      <c r="AQ61" s="69"/>
      <c r="AR61" s="70"/>
      <c r="AS61" s="68" t="s">
        <v>30</v>
      </c>
      <c r="AT61" s="69"/>
      <c r="AU61" s="70"/>
      <c r="AV61" s="68" t="s">
        <v>30</v>
      </c>
      <c r="AW61" s="69"/>
      <c r="AX61" s="70"/>
      <c r="AY61" s="68" t="s">
        <v>30</v>
      </c>
      <c r="AZ61" s="69"/>
      <c r="BA61" s="70"/>
      <c r="BB61" s="98" t="s">
        <v>30</v>
      </c>
      <c r="BC61" s="69"/>
      <c r="BD61" s="70"/>
      <c r="BE61" s="98" t="s">
        <v>30</v>
      </c>
      <c r="BF61" s="69"/>
      <c r="BG61" s="70"/>
      <c r="BH61" s="98" t="s">
        <v>30</v>
      </c>
      <c r="BI61" s="69"/>
      <c r="BJ61" s="70"/>
      <c r="BK61" s="98" t="s">
        <v>30</v>
      </c>
      <c r="BL61" s="69"/>
      <c r="BM61" s="70"/>
      <c r="BN61" s="98" t="s">
        <v>30</v>
      </c>
      <c r="BO61" s="69"/>
      <c r="BP61" s="70"/>
      <c r="BQ61" s="98" t="s">
        <v>30</v>
      </c>
      <c r="BR61" s="69"/>
      <c r="BS61" s="70"/>
      <c r="BT61" s="98" t="s">
        <v>30</v>
      </c>
      <c r="BU61" s="69"/>
      <c r="BV61" s="70"/>
      <c r="BW61" s="98" t="s">
        <v>35</v>
      </c>
      <c r="BX61" s="69"/>
      <c r="BY61" s="70"/>
      <c r="BZ61" s="98" t="s">
        <v>30</v>
      </c>
      <c r="CA61" s="69"/>
      <c r="CB61" s="70"/>
      <c r="CC61" s="98" t="s">
        <v>30</v>
      </c>
      <c r="CD61" s="69"/>
      <c r="CE61" s="70"/>
      <c r="CF61" s="98" t="s">
        <v>30</v>
      </c>
      <c r="CG61" s="69"/>
      <c r="CH61" s="70"/>
      <c r="CI61" s="151">
        <f>CG61+CD61+CA61+BX61+BU61+BR61+BO61+BL61+BI61+BF61+BC61+AZ61+AW61+AT61+AQ61+AN61+AK61+AH61+AE61+AB61+Y61+V61+S61+P61+M61+J61+G61</f>
        <v>0</v>
      </c>
      <c r="CJ61" s="152">
        <f>CH61+CE61+CB61+BY61+BV61+BS61+BP61+BM61+BJ61+BG61+BD61+BA61+AX61+AU61+AR61+AO61+AL61+AI61+AF61+AC61+Z61+W61+T61+Q61+N61+K61+H61</f>
        <v>0</v>
      </c>
      <c r="CK61" s="74" t="e">
        <f>CK62</f>
        <v>#DIV/0!</v>
      </c>
      <c r="CL61" s="75"/>
      <c r="CM61" s="76"/>
      <c r="CO61" s="77"/>
      <c r="CP61" s="78"/>
      <c r="CR61" s="77"/>
      <c r="CS61" s="78"/>
      <c r="CU61" s="77"/>
      <c r="CV61" s="153"/>
      <c r="CW61" s="186"/>
      <c r="CX61" s="77"/>
      <c r="CY61" s="153"/>
      <c r="CZ61" s="179"/>
      <c r="DA61" s="179"/>
      <c r="DB61" s="179"/>
      <c r="DC61" s="78"/>
      <c r="DE61" s="77"/>
      <c r="DF61" s="153"/>
      <c r="DG61" s="179"/>
      <c r="DH61" s="179"/>
      <c r="DI61" s="179"/>
      <c r="DJ61" s="78"/>
    </row>
    <row r="62" spans="1:114" ht="21" thickBot="1">
      <c r="A62" s="79">
        <v>28</v>
      </c>
      <c r="B62" s="80"/>
      <c r="C62" s="81"/>
      <c r="D62" s="81"/>
      <c r="E62" s="82"/>
      <c r="F62" s="83">
        <v>1</v>
      </c>
      <c r="G62" s="84" t="s">
        <v>111</v>
      </c>
      <c r="H62" s="85"/>
      <c r="I62" s="83">
        <v>2</v>
      </c>
      <c r="J62" s="84" t="s">
        <v>48</v>
      </c>
      <c r="K62" s="85"/>
      <c r="L62" s="83">
        <v>3</v>
      </c>
      <c r="M62" s="84" t="s">
        <v>168</v>
      </c>
      <c r="N62" s="85"/>
      <c r="O62" s="83">
        <v>4</v>
      </c>
      <c r="P62" s="84" t="s">
        <v>64</v>
      </c>
      <c r="Q62" s="85"/>
      <c r="R62" s="83">
        <v>5</v>
      </c>
      <c r="S62" s="84" t="s">
        <v>150</v>
      </c>
      <c r="T62" s="85"/>
      <c r="U62" s="83">
        <v>6</v>
      </c>
      <c r="V62" s="84" t="s">
        <v>151</v>
      </c>
      <c r="W62" s="85"/>
      <c r="X62" s="83">
        <v>7</v>
      </c>
      <c r="Y62" s="84" t="s">
        <v>85</v>
      </c>
      <c r="Z62" s="85"/>
      <c r="AA62" s="83">
        <v>8</v>
      </c>
      <c r="AB62" s="84" t="s">
        <v>157</v>
      </c>
      <c r="AC62" s="85"/>
      <c r="AD62" s="83">
        <v>10</v>
      </c>
      <c r="AE62" s="84" t="s">
        <v>221</v>
      </c>
      <c r="AF62" s="85"/>
      <c r="AG62" s="83">
        <v>9</v>
      </c>
      <c r="AH62" s="84" t="s">
        <v>201</v>
      </c>
      <c r="AI62" s="85"/>
      <c r="AJ62" s="83">
        <v>11</v>
      </c>
      <c r="AK62" s="84" t="s">
        <v>225</v>
      </c>
      <c r="AL62" s="85"/>
      <c r="AM62" s="83">
        <v>12</v>
      </c>
      <c r="AN62" s="84" t="s">
        <v>229</v>
      </c>
      <c r="AO62" s="85"/>
      <c r="AP62" s="83">
        <v>16</v>
      </c>
      <c r="AQ62" s="84" t="s">
        <v>327</v>
      </c>
      <c r="AR62" s="85"/>
      <c r="AS62" s="83">
        <v>13</v>
      </c>
      <c r="AT62" s="84" t="s">
        <v>340</v>
      </c>
      <c r="AU62" s="85"/>
      <c r="AV62" s="83">
        <v>15</v>
      </c>
      <c r="AW62" s="84" t="s">
        <v>373</v>
      </c>
      <c r="AX62" s="85"/>
      <c r="AY62" s="83">
        <v>14</v>
      </c>
      <c r="AZ62" s="84" t="s">
        <v>369</v>
      </c>
      <c r="BA62" s="85"/>
      <c r="BB62" s="54">
        <v>17</v>
      </c>
      <c r="BC62" s="84" t="s">
        <v>554</v>
      </c>
      <c r="BD62" s="85"/>
      <c r="BE62" s="54">
        <v>18</v>
      </c>
      <c r="BF62" s="84" t="s">
        <v>562</v>
      </c>
      <c r="BG62" s="85"/>
      <c r="BH62" s="54">
        <v>19</v>
      </c>
      <c r="BI62" s="84" t="s">
        <v>570</v>
      </c>
      <c r="BJ62" s="85"/>
      <c r="BK62" s="54">
        <v>20</v>
      </c>
      <c r="BL62" s="84" t="s">
        <v>578</v>
      </c>
      <c r="BM62" s="85"/>
      <c r="BN62" s="54">
        <v>21</v>
      </c>
      <c r="BO62" s="84" t="s">
        <v>789</v>
      </c>
      <c r="BP62" s="85"/>
      <c r="BQ62" s="54">
        <v>22</v>
      </c>
      <c r="BR62" s="84" t="s">
        <v>797</v>
      </c>
      <c r="BS62" s="85"/>
      <c r="BT62" s="54">
        <v>23</v>
      </c>
      <c r="BU62" s="84" t="s">
        <v>804</v>
      </c>
      <c r="BV62" s="85"/>
      <c r="BW62" s="54">
        <v>24</v>
      </c>
      <c r="BX62" s="84" t="s">
        <v>812</v>
      </c>
      <c r="BY62" s="85"/>
      <c r="BZ62" s="54">
        <v>25</v>
      </c>
      <c r="CA62" s="84" t="s">
        <v>817</v>
      </c>
      <c r="CB62" s="85"/>
      <c r="CC62" s="54">
        <v>26</v>
      </c>
      <c r="CD62" s="84" t="s">
        <v>824</v>
      </c>
      <c r="CE62" s="85"/>
      <c r="CF62" s="54">
        <v>27</v>
      </c>
      <c r="CG62" s="84" t="s">
        <v>827</v>
      </c>
      <c r="CH62" s="85"/>
      <c r="CI62" s="87" t="e">
        <f>ROUND(CI61/CJ61,4)</f>
        <v>#DIV/0!</v>
      </c>
      <c r="CJ62" s="88">
        <f>CH62+CE62+CB62+BY62+BV62+BS62+BP62+BM62+BJ62+BG62+BD62+BA62+AX62+AU62+AR62+AO62+AL62+AI62+AF62+AC62+Z62+W62+T62+Q62+N62+K62+H62</f>
        <v>0</v>
      </c>
      <c r="CK62" s="89" t="e">
        <f>ROUND(CJ62+CI62/10,4)</f>
        <v>#DIV/0!</v>
      </c>
      <c r="CL62" s="90"/>
      <c r="CM62" s="5">
        <v>28</v>
      </c>
      <c r="CO62" s="91" t="s">
        <v>622</v>
      </c>
      <c r="CP62" s="92"/>
      <c r="CR62" s="91" t="s">
        <v>623</v>
      </c>
      <c r="CS62" s="92"/>
      <c r="CU62" s="91" t="s">
        <v>624</v>
      </c>
      <c r="CV62" s="154" t="s">
        <v>625</v>
      </c>
      <c r="CW62" s="186"/>
      <c r="CX62" s="91" t="s">
        <v>626</v>
      </c>
      <c r="CY62" s="154" t="s">
        <v>627</v>
      </c>
      <c r="CZ62" s="181" t="s">
        <v>316</v>
      </c>
      <c r="DA62" s="181"/>
      <c r="DB62" s="181"/>
      <c r="DC62" s="92"/>
      <c r="DE62" s="91" t="s">
        <v>831</v>
      </c>
      <c r="DF62" s="154" t="s">
        <v>832</v>
      </c>
      <c r="DG62" s="181" t="s">
        <v>833</v>
      </c>
      <c r="DH62" s="181"/>
      <c r="DI62" s="181"/>
      <c r="DJ62" s="92"/>
    </row>
    <row r="63" spans="1:114" ht="18">
      <c r="A63" s="105"/>
      <c r="B63" s="105"/>
      <c r="C63" s="105"/>
      <c r="D63" s="105"/>
      <c r="E63" s="105"/>
      <c r="F63" s="106"/>
      <c r="G63" s="105">
        <v>1</v>
      </c>
      <c r="H63" s="105"/>
      <c r="I63" s="106"/>
      <c r="J63" s="105">
        <v>2</v>
      </c>
      <c r="K63" s="105"/>
      <c r="L63" s="106"/>
      <c r="M63" s="105">
        <v>3</v>
      </c>
      <c r="N63" s="105"/>
      <c r="O63" s="106"/>
      <c r="P63" s="105">
        <v>4</v>
      </c>
      <c r="Q63" s="105"/>
      <c r="R63" s="106"/>
      <c r="S63" s="105">
        <v>5</v>
      </c>
      <c r="T63" s="105"/>
      <c r="U63" s="106"/>
      <c r="V63" s="105">
        <v>6</v>
      </c>
      <c r="W63" s="105"/>
      <c r="X63" s="106"/>
      <c r="Y63" s="105">
        <v>7</v>
      </c>
      <c r="Z63" s="105"/>
      <c r="AA63" s="106"/>
      <c r="AB63" s="105">
        <v>8</v>
      </c>
      <c r="AC63" s="107"/>
      <c r="AD63" s="106" t="s">
        <v>628</v>
      </c>
      <c r="AE63" s="105">
        <v>9</v>
      </c>
      <c r="AF63" s="105"/>
      <c r="AG63" s="106" t="s">
        <v>629</v>
      </c>
      <c r="AH63" s="105">
        <v>10</v>
      </c>
      <c r="AI63" s="105"/>
      <c r="AJ63" s="106" t="s">
        <v>630</v>
      </c>
      <c r="AK63" s="105">
        <v>11</v>
      </c>
      <c r="AL63" s="105"/>
      <c r="AM63" s="106" t="s">
        <v>629</v>
      </c>
      <c r="AN63" s="105">
        <v>12</v>
      </c>
      <c r="AO63" s="131"/>
      <c r="AP63" s="106"/>
      <c r="AQ63" s="105">
        <v>13</v>
      </c>
      <c r="AR63" s="105"/>
      <c r="AS63" s="106"/>
      <c r="AT63" s="105">
        <v>14</v>
      </c>
      <c r="AU63" s="105"/>
      <c r="AV63" s="106"/>
      <c r="AW63" s="105">
        <v>15</v>
      </c>
      <c r="AX63" s="155"/>
      <c r="AY63" s="106"/>
      <c r="AZ63" s="105">
        <v>16</v>
      </c>
      <c r="BA63" s="155"/>
      <c r="BB63" s="105"/>
      <c r="BC63" s="105">
        <v>17</v>
      </c>
      <c r="BD63" s="105"/>
      <c r="BE63" s="105"/>
      <c r="BF63" s="105">
        <v>18</v>
      </c>
      <c r="BG63" s="105"/>
      <c r="BH63" s="105"/>
      <c r="BI63" s="105">
        <v>19</v>
      </c>
      <c r="BJ63" s="105"/>
      <c r="BK63" s="105"/>
      <c r="BL63" s="105">
        <v>20</v>
      </c>
      <c r="BM63" s="184"/>
      <c r="BN63" s="105"/>
      <c r="BO63" s="105">
        <v>21</v>
      </c>
      <c r="BP63" s="105"/>
      <c r="BQ63" s="105"/>
      <c r="BR63" s="105">
        <v>22</v>
      </c>
      <c r="BS63" s="105"/>
      <c r="BT63" s="106"/>
      <c r="BU63" s="105">
        <v>23</v>
      </c>
      <c r="BV63" s="105"/>
      <c r="BW63" s="105"/>
      <c r="BX63" s="105">
        <v>24</v>
      </c>
      <c r="BY63" s="105"/>
      <c r="BZ63" s="183"/>
      <c r="CA63" s="105">
        <v>25</v>
      </c>
      <c r="CB63" s="105"/>
      <c r="CC63" s="105"/>
      <c r="CD63" s="105">
        <v>26</v>
      </c>
      <c r="CE63" s="105"/>
      <c r="CF63" s="105"/>
      <c r="CG63" s="105">
        <v>27</v>
      </c>
      <c r="CH63" s="105"/>
      <c r="CI63" s="105"/>
      <c r="CJ63" s="105"/>
      <c r="CK63" s="105"/>
      <c r="CL63" s="105"/>
      <c r="CM63" s="132"/>
      <c r="CO63" s="105"/>
      <c r="CP63" s="105"/>
      <c r="CR63" s="105"/>
      <c r="CS63" s="133"/>
      <c r="CU63" s="105"/>
      <c r="CV63" s="133"/>
      <c r="CX63" s="133"/>
      <c r="CY63" s="1"/>
      <c r="CZ63" s="1"/>
      <c r="DA63" s="1"/>
      <c r="DB63" s="1"/>
      <c r="DC63" s="1"/>
      <c r="DE63" s="1"/>
      <c r="DF63" s="1"/>
      <c r="DG63" s="1"/>
      <c r="DH63" s="1"/>
      <c r="DI63" s="1"/>
      <c r="DJ63" s="1"/>
    </row>
  </sheetData>
  <mergeCells count="3">
    <mergeCell ref="A2:I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2011-04-04T19:19:26Z</dcterms:modified>
  <cp:category/>
  <cp:version/>
  <cp:contentType/>
  <cp:contentStatus/>
</cp:coreProperties>
</file>